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3 Кв ОС" sheetId="1" r:id="rId1"/>
  </sheets>
  <definedNames>
    <definedName name="_xlnm._FilterDatabase" localSheetId="0" hidden="1">'13 Кв ОС'!$A$20:$CU$71</definedName>
    <definedName name="Z_0D93C89F_D6DE_45E3_8D65_4852C654EFF1_.wvu.Cols" localSheetId="0" hidden="1">'13 Кв ОС'!$E:$AV,'13 Кв ОС'!$BP:$CO,'13 Кв ОС'!#REF!</definedName>
    <definedName name="Z_0D93C89F_D6DE_45E3_8D65_4852C654EFF1_.wvu.FilterData" localSheetId="0" hidden="1">'13 Кв ОС'!#REF!</definedName>
    <definedName name="Z_0D93C89F_D6DE_45E3_8D65_4852C654EFF1_.wvu.PrintArea" localSheetId="0" hidden="1">'13 Кв ОС'!$A$1:$CU$20</definedName>
    <definedName name="Z_23D41054_2907_417F_9B20_A91B5CD14A9F_.wvu.FilterData" localSheetId="0" hidden="1">'13 Кв ОС'!#REF!</definedName>
    <definedName name="Z_57B90536_E403_481F_B537_76A8A1190347_.wvu.Cols" localSheetId="0" hidden="1">'13 Кв ОС'!$E:$AV</definedName>
    <definedName name="Z_57B90536_E403_481F_B537_76A8A1190347_.wvu.FilterData" localSheetId="0" hidden="1">'13 Кв ОС'!$A$20:$CU$20</definedName>
    <definedName name="Z_57B90536_E403_481F_B537_76A8A1190347_.wvu.PrintArea" localSheetId="0" hidden="1">'13 Кв ОС'!$A$1:$CU$20</definedName>
    <definedName name="Z_5DB7E5BF_CEC1_42A1_9C83_A7788781F5A9_.wvu.FilterData" localSheetId="0" hidden="1">'13 Кв ОС'!$A$20:$CU$20</definedName>
    <definedName name="Z_66D403AB_EA89_4957_AA3A_9374DB17FF5F_.wvu.FilterData" localSheetId="0" hidden="1">'13 Кв ОС'!$A$20:$CU$20</definedName>
    <definedName name="Z_6E35C1D6_F202_42F2_91D9_6F4E941E502F_.wvu.FilterData" localSheetId="0" hidden="1">'13 Кв ОС'!$A$20:$CU$20</definedName>
    <definedName name="Z_70AEB3EF_790E_491D_80F3_4A3603513E07_.wvu.FilterData" localSheetId="0" hidden="1">'13 Кв ОС'!$A$20:$CU$20</definedName>
    <definedName name="Z_84623340_CF58_4BC5_A988_3823C261B227_.wvu.Cols" localSheetId="0" hidden="1">'13 Кв ОС'!$BP:$CO,'13 Кв ОС'!#REF!</definedName>
    <definedName name="Z_84623340_CF58_4BC5_A988_3823C261B227_.wvu.FilterData" localSheetId="0" hidden="1">'13 Кв ОС'!#REF!</definedName>
    <definedName name="Z_84623340_CF58_4BC5_A988_3823C261B227_.wvu.PrintArea" localSheetId="0" hidden="1">'13 Кв ОС'!$A$1:$CU$20</definedName>
    <definedName name="Z_8E241C1C_790F_4D8A_BFC3_CCCF8035A4CA_.wvu.FilterData" localSheetId="0" hidden="1">'13 Кв ОС'!$A$20:$CU$20</definedName>
    <definedName name="Z_A828C0E4_02B6_47D2_81F6_4D00B4CDDD76_.wvu.Cols" localSheetId="0" hidden="1">'13 Кв ОС'!$BP:$CO,'13 Кв ОС'!#REF!</definedName>
    <definedName name="Z_A828C0E4_02B6_47D2_81F6_4D00B4CDDD76_.wvu.FilterData" localSheetId="0" hidden="1">'13 Кв ОС'!#REF!</definedName>
    <definedName name="Z_A828C0E4_02B6_47D2_81F6_4D00B4CDDD76_.wvu.PrintArea" localSheetId="0" hidden="1">'13 Кв ОС'!$A$1:$CU$20</definedName>
    <definedName name="Z_B544BB32_18BD_4D23_8CEB_280C1976A62C_.wvu.FilterData" localSheetId="0" hidden="1">'13 Кв ОС'!$A$20:$CU$20</definedName>
    <definedName name="Z_CE1E033E_FF00_49FF_86F8_A53BE3AEB0CB_.wvu.FilterData" localSheetId="0" hidden="1">'13 Кв ОС'!#REF!</definedName>
    <definedName name="Z_CE1E033E_FF00_49FF_86F8_A53BE3AEB0CB_.wvu.PrintArea" localSheetId="0" hidden="1">'13 Кв ОС'!$A$1:$CU$20</definedName>
    <definedName name="Z_E104860A_A3B7_4FDF_8BAB_6F219D9D3E8F_.wvu.Cols" localSheetId="0" hidden="1">'13 Кв ОС'!$BP:$CO,'13 Кв ОС'!#REF!</definedName>
    <definedName name="Z_E104860A_A3B7_4FDF_8BAB_6F219D9D3E8F_.wvu.FilterData" localSheetId="0" hidden="1">'13 Кв ОС'!#REF!</definedName>
    <definedName name="Z_E104860A_A3B7_4FDF_8BAB_6F219D9D3E8F_.wvu.PrintArea" localSheetId="0" hidden="1">'13 Кв ОС'!$A$1:$CU$20</definedName>
    <definedName name="Z_E8944C33_CF35_4790_9FEB_7204E02DE563_.wvu.FilterData" localSheetId="0" hidden="1">'13 Кв ОС'!$A$20:$CU$20</definedName>
    <definedName name="Z_E8944C33_CF35_4790_9FEB_7204E02DE563_.wvu.PrintArea" localSheetId="0" hidden="1">'13 Кв ОС'!$A$1:$CU$20</definedName>
    <definedName name="Z_EA8AA015_2722_40AF_A6CE_64B4258C9346_.wvu.FilterData" localSheetId="0" hidden="1">'13 Кв ОС'!$A$20:$CU$20</definedName>
    <definedName name="Z_FD3F4C1B_5943_4B6C_AB35_31598CE16EFA_.wvu.FilterData" localSheetId="0" hidden="1">'13 Кв ОС'!$A$20:$CU$20</definedName>
    <definedName name="_xlnm.Print_Area" localSheetId="0">'13 Кв ОС'!$A$1:$CU$22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49" i="1" l="1"/>
  <c r="CP67" i="1"/>
  <c r="CP63" i="1" s="1"/>
  <c r="CP26" i="1" s="1"/>
  <c r="AE63" i="1"/>
  <c r="AE26" i="1" s="1"/>
  <c r="AE67" i="1"/>
  <c r="V63" i="1"/>
  <c r="V26" i="1" s="1"/>
  <c r="V67" i="1"/>
  <c r="CP47" i="1"/>
  <c r="CG47" i="1"/>
  <c r="CG44" i="1" s="1"/>
  <c r="CG23" i="1" s="1"/>
  <c r="BX47" i="1"/>
  <c r="BX44" i="1" s="1"/>
  <c r="BX23" i="1" s="1"/>
  <c r="BO47" i="1"/>
  <c r="BO44" i="1" s="1"/>
  <c r="BO23" i="1" s="1"/>
  <c r="BF47" i="1"/>
  <c r="BF44" i="1" s="1"/>
  <c r="BF23" i="1" s="1"/>
  <c r="AN44" i="1"/>
  <c r="AN23" i="1" s="1"/>
  <c r="AE44" i="1"/>
  <c r="M44" i="1"/>
  <c r="M23" i="1" s="1"/>
  <c r="M67" i="1"/>
  <c r="M63" i="1" s="1"/>
  <c r="M26" i="1" s="1"/>
  <c r="CP28" i="1"/>
  <c r="CG26" i="1"/>
  <c r="BX26" i="1"/>
  <c r="BF26" i="1"/>
  <c r="BF28" i="1"/>
  <c r="AW26" i="1"/>
  <c r="AW28" i="1"/>
  <c r="AN26" i="1"/>
  <c r="AN28" i="1"/>
  <c r="AE23" i="1"/>
  <c r="AE28" i="1"/>
  <c r="V23" i="1"/>
  <c r="V28" i="1"/>
  <c r="M28" i="1"/>
  <c r="AW44" i="1"/>
  <c r="AW23" i="1" s="1"/>
  <c r="AW21" i="1" s="1"/>
  <c r="AW29" i="1" s="1"/>
  <c r="V44" i="1"/>
  <c r="AZ70" i="1"/>
  <c r="BA70" i="1"/>
  <c r="BB70" i="1"/>
  <c r="BC70" i="1"/>
  <c r="BF70" i="1"/>
  <c r="BG70" i="1"/>
  <c r="BI70" i="1"/>
  <c r="BJ70" i="1"/>
  <c r="BK70" i="1"/>
  <c r="BL70" i="1"/>
  <c r="BN70" i="1"/>
  <c r="BO70" i="1"/>
  <c r="BO28" i="1" s="1"/>
  <c r="BP70" i="1"/>
  <c r="BQ70" i="1"/>
  <c r="BR70" i="1"/>
  <c r="BS70" i="1"/>
  <c r="BT70" i="1"/>
  <c r="BU70" i="1"/>
  <c r="BV70" i="1"/>
  <c r="BW70" i="1"/>
  <c r="BX70" i="1"/>
  <c r="BX28" i="1" s="1"/>
  <c r="BY70" i="1"/>
  <c r="BZ70" i="1"/>
  <c r="CA70" i="1"/>
  <c r="CB70" i="1"/>
  <c r="CC70" i="1"/>
  <c r="CD70" i="1"/>
  <c r="CE70" i="1"/>
  <c r="CF70" i="1"/>
  <c r="CG70" i="1"/>
  <c r="CG28" i="1" s="1"/>
  <c r="CH70" i="1"/>
  <c r="CI70" i="1"/>
  <c r="CJ70" i="1"/>
  <c r="CK70" i="1"/>
  <c r="CL70" i="1"/>
  <c r="CM70" i="1"/>
  <c r="CN70" i="1"/>
  <c r="CO70" i="1"/>
  <c r="CP70" i="1"/>
  <c r="BO26" i="1"/>
  <c r="BH71" i="1"/>
  <c r="BH70" i="1" s="1"/>
  <c r="AY71" i="1"/>
  <c r="AN21" i="1" l="1"/>
  <c r="AN29" i="1" s="1"/>
  <c r="CP44" i="1"/>
  <c r="CP23" i="1" s="1"/>
  <c r="CG21" i="1"/>
  <c r="CG29" i="1" s="1"/>
  <c r="AE21" i="1"/>
  <c r="AE29" i="1" s="1"/>
  <c r="BX21" i="1"/>
  <c r="BX29" i="1" s="1"/>
  <c r="V21" i="1"/>
  <c r="V29" i="1" s="1"/>
  <c r="BF21" i="1"/>
  <c r="BF29" i="1" s="1"/>
  <c r="CP21" i="1"/>
  <c r="CP29" i="1" s="1"/>
  <c r="M21" i="1"/>
  <c r="M29" i="1" s="1"/>
  <c r="BO21" i="1"/>
  <c r="BO29" i="1" s="1"/>
  <c r="AX47" i="1" l="1"/>
  <c r="AY47" i="1"/>
  <c r="AZ47" i="1"/>
  <c r="BA47" i="1"/>
  <c r="BB47" i="1"/>
  <c r="BC47" i="1"/>
  <c r="BD47" i="1"/>
  <c r="BE47" i="1"/>
  <c r="BG47" i="1"/>
  <c r="BH47" i="1"/>
  <c r="BI47" i="1"/>
  <c r="BJ47" i="1"/>
  <c r="BK47" i="1"/>
  <c r="BL47" i="1"/>
  <c r="BM47" i="1"/>
  <c r="BN47" i="1"/>
  <c r="BP47" i="1"/>
  <c r="BQ47" i="1"/>
  <c r="BR47" i="1"/>
  <c r="BS47" i="1"/>
  <c r="BT47" i="1"/>
  <c r="BU47" i="1"/>
  <c r="BV47" i="1"/>
  <c r="BW47" i="1"/>
  <c r="BY47" i="1"/>
  <c r="BZ47" i="1"/>
  <c r="CA47" i="1"/>
  <c r="CB47" i="1"/>
  <c r="CC47" i="1"/>
  <c r="CD47" i="1"/>
  <c r="CE47" i="1"/>
  <c r="CF47" i="1"/>
  <c r="CH47" i="1"/>
  <c r="CI47" i="1"/>
  <c r="CJ47" i="1"/>
  <c r="CK47" i="1"/>
  <c r="CL47" i="1"/>
  <c r="CM47" i="1"/>
  <c r="CN47" i="1"/>
  <c r="CO47" i="1"/>
  <c r="AM44" i="1"/>
  <c r="AM23" i="1" s="1"/>
  <c r="AX49" i="1"/>
  <c r="AY49" i="1"/>
  <c r="AZ49" i="1"/>
  <c r="BA49" i="1"/>
  <c r="BB49" i="1"/>
  <c r="BC49" i="1"/>
  <c r="BD49" i="1"/>
  <c r="BE49" i="1"/>
  <c r="BG49" i="1"/>
  <c r="BH49" i="1"/>
  <c r="BI49" i="1"/>
  <c r="BJ49" i="1"/>
  <c r="BK49" i="1"/>
  <c r="BL49" i="1"/>
  <c r="BM49" i="1"/>
  <c r="BN49" i="1"/>
  <c r="BP49" i="1"/>
  <c r="BQ49" i="1"/>
  <c r="BR49" i="1"/>
  <c r="BS49" i="1"/>
  <c r="BT49" i="1"/>
  <c r="BU49" i="1"/>
  <c r="BV49" i="1"/>
  <c r="BW49" i="1"/>
  <c r="BY49" i="1"/>
  <c r="BZ49" i="1"/>
  <c r="CA49" i="1"/>
  <c r="CB49" i="1"/>
  <c r="CC49" i="1"/>
  <c r="CD49" i="1"/>
  <c r="CE49" i="1"/>
  <c r="CF49" i="1"/>
  <c r="CH49" i="1"/>
  <c r="CI49" i="1"/>
  <c r="CJ49" i="1"/>
  <c r="CK49" i="1"/>
  <c r="CL49" i="1"/>
  <c r="CM49" i="1"/>
  <c r="CN49" i="1"/>
  <c r="CO49" i="1"/>
  <c r="E67" i="1"/>
  <c r="E63" i="1" s="1"/>
  <c r="E26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3" i="1"/>
  <c r="L67" i="1"/>
  <c r="L63" i="1" s="1"/>
  <c r="L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W67" i="1"/>
  <c r="W63" i="1" s="1"/>
  <c r="W26" i="1" s="1"/>
  <c r="X67" i="1"/>
  <c r="X63" i="1" s="1"/>
  <c r="X26" i="1" s="1"/>
  <c r="Y67" i="1"/>
  <c r="Y63" i="1" s="1"/>
  <c r="Y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K67" i="1"/>
  <c r="AK63" i="1" s="1"/>
  <c r="AK26" i="1" s="1"/>
  <c r="AL67" i="1"/>
  <c r="AL63" i="1" s="1"/>
  <c r="AL26" i="1" s="1"/>
  <c r="AM67" i="1"/>
  <c r="AM63" i="1" s="1"/>
  <c r="AM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T67" i="1"/>
  <c r="AT63" i="1" s="1"/>
  <c r="AT26" i="1" s="1"/>
  <c r="AU63" i="1"/>
  <c r="AV67" i="1"/>
  <c r="AV63" i="1" s="1"/>
  <c r="AV26" i="1" s="1"/>
  <c r="AX67" i="1"/>
  <c r="AX63" i="1" s="1"/>
  <c r="AX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G67" i="1"/>
  <c r="BG63" i="1" s="1"/>
  <c r="BG26" i="1" s="1"/>
  <c r="BH67" i="1"/>
  <c r="BH63" i="1" s="1"/>
  <c r="BH26" i="1" s="1"/>
  <c r="BI67" i="1"/>
  <c r="BI63" i="1" s="1"/>
  <c r="BI26" i="1" s="1"/>
  <c r="BJ67" i="1"/>
  <c r="BJ63" i="1" s="1"/>
  <c r="BJ26" i="1" s="1"/>
  <c r="BK67" i="1"/>
  <c r="BK63" i="1" s="1"/>
  <c r="BK26" i="1" s="1"/>
  <c r="BL67" i="1"/>
  <c r="BL63" i="1" s="1"/>
  <c r="BL26" i="1" s="1"/>
  <c r="BM67" i="1"/>
  <c r="BM63" i="1" s="1"/>
  <c r="BM26" i="1" s="1"/>
  <c r="BN67" i="1"/>
  <c r="BN63" i="1" s="1"/>
  <c r="BN26" i="1" s="1"/>
  <c r="BP67" i="1"/>
  <c r="BP63" i="1" s="1"/>
  <c r="BP26" i="1" s="1"/>
  <c r="BQ67" i="1"/>
  <c r="BQ63" i="1" s="1"/>
  <c r="BQ26" i="1" s="1"/>
  <c r="BR67" i="1"/>
  <c r="BR63" i="1" s="1"/>
  <c r="BR26" i="1" s="1"/>
  <c r="BS67" i="1"/>
  <c r="BS63" i="1" s="1"/>
  <c r="BS26" i="1" s="1"/>
  <c r="BT67" i="1"/>
  <c r="BT63" i="1" s="1"/>
  <c r="BT26" i="1" s="1"/>
  <c r="BU67" i="1"/>
  <c r="BU63" i="1" s="1"/>
  <c r="BU26" i="1" s="1"/>
  <c r="BV67" i="1"/>
  <c r="BV63" i="1" s="1"/>
  <c r="BV26" i="1" s="1"/>
  <c r="BW67" i="1"/>
  <c r="BW63" i="1" s="1"/>
  <c r="BW26" i="1" s="1"/>
  <c r="BY67" i="1"/>
  <c r="BY63" i="1" s="1"/>
  <c r="BY26" i="1" s="1"/>
  <c r="BZ67" i="1"/>
  <c r="BZ63" i="1" s="1"/>
  <c r="BZ26" i="1" s="1"/>
  <c r="CA67" i="1"/>
  <c r="CA63" i="1" s="1"/>
  <c r="CA26" i="1" s="1"/>
  <c r="CB67" i="1"/>
  <c r="CB63" i="1" s="1"/>
  <c r="CB26" i="1" s="1"/>
  <c r="CC67" i="1"/>
  <c r="CC63" i="1" s="1"/>
  <c r="CC26" i="1" s="1"/>
  <c r="CD67" i="1"/>
  <c r="CD63" i="1" s="1"/>
  <c r="CD26" i="1" s="1"/>
  <c r="CE67" i="1"/>
  <c r="CE63" i="1" s="1"/>
  <c r="CE26" i="1" s="1"/>
  <c r="CF67" i="1"/>
  <c r="CF63" i="1" s="1"/>
  <c r="CF26" i="1" s="1"/>
  <c r="CH67" i="1"/>
  <c r="CH63" i="1" s="1"/>
  <c r="CH26" i="1" s="1"/>
  <c r="CI67" i="1"/>
  <c r="CI63" i="1" s="1"/>
  <c r="CI26" i="1" s="1"/>
  <c r="CJ67" i="1"/>
  <c r="CJ63" i="1" s="1"/>
  <c r="CJ26" i="1" s="1"/>
  <c r="CK67" i="1"/>
  <c r="CK63" i="1" s="1"/>
  <c r="CK26" i="1" s="1"/>
  <c r="CL67" i="1"/>
  <c r="CL63" i="1" s="1"/>
  <c r="CL26" i="1" s="1"/>
  <c r="CM67" i="1"/>
  <c r="CM63" i="1" s="1"/>
  <c r="CM26" i="1" s="1"/>
  <c r="CN67" i="1"/>
  <c r="CN63" i="1" s="1"/>
  <c r="CN26" i="1" s="1"/>
  <c r="CO67" i="1"/>
  <c r="CO63" i="1" s="1"/>
  <c r="CO26" i="1" s="1"/>
  <c r="CQ67" i="1"/>
  <c r="CQ63" i="1" s="1"/>
  <c r="CQ26" i="1" s="1"/>
  <c r="CR67" i="1"/>
  <c r="CR63" i="1" s="1"/>
  <c r="CR26" i="1" s="1"/>
  <c r="CS67" i="1"/>
  <c r="CS63" i="1" s="1"/>
  <c r="CS26" i="1" s="1"/>
  <c r="CT67" i="1"/>
  <c r="CT63" i="1" s="1"/>
  <c r="CT26" i="1" s="1"/>
  <c r="E28" i="1"/>
  <c r="F28" i="1"/>
  <c r="G28" i="1"/>
  <c r="H28" i="1"/>
  <c r="I28" i="1"/>
  <c r="J28" i="1"/>
  <c r="K28" i="1"/>
  <c r="L28" i="1"/>
  <c r="N28" i="1"/>
  <c r="O28" i="1"/>
  <c r="P28" i="1"/>
  <c r="Q28" i="1"/>
  <c r="R28" i="1"/>
  <c r="S28" i="1"/>
  <c r="T28" i="1"/>
  <c r="U28" i="1"/>
  <c r="W28" i="1"/>
  <c r="X28" i="1"/>
  <c r="Y28" i="1"/>
  <c r="Z28" i="1"/>
  <c r="AA28" i="1"/>
  <c r="AB28" i="1"/>
  <c r="AC28" i="1"/>
  <c r="AD28" i="1"/>
  <c r="AF28" i="1"/>
  <c r="AG28" i="1"/>
  <c r="AH28" i="1"/>
  <c r="AI28" i="1"/>
  <c r="AJ28" i="1"/>
  <c r="AK28" i="1"/>
  <c r="AL28" i="1"/>
  <c r="AM28" i="1"/>
  <c r="AO28" i="1"/>
  <c r="AP28" i="1"/>
  <c r="AQ28" i="1"/>
  <c r="AR28" i="1"/>
  <c r="AS28" i="1"/>
  <c r="AT28" i="1"/>
  <c r="AU28" i="1"/>
  <c r="AV28" i="1"/>
  <c r="AX70" i="1"/>
  <c r="AX28" i="1" s="1"/>
  <c r="AY70" i="1"/>
  <c r="AY28" i="1" s="1"/>
  <c r="AZ28" i="1"/>
  <c r="BA28" i="1"/>
  <c r="BB28" i="1"/>
  <c r="BC28" i="1"/>
  <c r="BD28" i="1"/>
  <c r="BE70" i="1"/>
  <c r="BE28" i="1" s="1"/>
  <c r="BG28" i="1"/>
  <c r="BH28" i="1"/>
  <c r="BI28" i="1"/>
  <c r="BJ28" i="1"/>
  <c r="BK28" i="1"/>
  <c r="BL28" i="1"/>
  <c r="BM28" i="1"/>
  <c r="BN28" i="1"/>
  <c r="BP28" i="1"/>
  <c r="BQ28" i="1"/>
  <c r="BR28" i="1"/>
  <c r="BS28" i="1"/>
  <c r="BT28" i="1"/>
  <c r="BU28" i="1"/>
  <c r="BV28" i="1"/>
  <c r="BW28" i="1"/>
  <c r="BY28" i="1"/>
  <c r="BZ28" i="1"/>
  <c r="CA28" i="1"/>
  <c r="CB28" i="1"/>
  <c r="CC28" i="1"/>
  <c r="CD28" i="1"/>
  <c r="CE28" i="1"/>
  <c r="CF28" i="1"/>
  <c r="CH28" i="1"/>
  <c r="CI28" i="1"/>
  <c r="CJ28" i="1"/>
  <c r="CK28" i="1"/>
  <c r="CL28" i="1"/>
  <c r="CM28" i="1"/>
  <c r="CN28" i="1"/>
  <c r="CO28" i="1"/>
  <c r="CQ28" i="1"/>
  <c r="CR28" i="1"/>
  <c r="CS28" i="1"/>
  <c r="CT28" i="1"/>
  <c r="D28" i="1"/>
  <c r="D67" i="1"/>
  <c r="D63" i="1" s="1"/>
  <c r="D26" i="1" s="1"/>
  <c r="CM44" i="1" l="1"/>
  <c r="CM23" i="1" s="1"/>
  <c r="CM21" i="1" s="1"/>
  <c r="CM29" i="1" s="1"/>
  <c r="CI44" i="1"/>
  <c r="CI23" i="1" s="1"/>
  <c r="CI21" i="1" s="1"/>
  <c r="CI29" i="1" s="1"/>
  <c r="CD44" i="1"/>
  <c r="CD23" i="1" s="1"/>
  <c r="CD21" i="1" s="1"/>
  <c r="CD29" i="1" s="1"/>
  <c r="BU44" i="1"/>
  <c r="BU23" i="1" s="1"/>
  <c r="BU21" i="1" s="1"/>
  <c r="BU29" i="1" s="1"/>
  <c r="BQ44" i="1"/>
  <c r="BQ23" i="1" s="1"/>
  <c r="BL44" i="1"/>
  <c r="BL23" i="1" s="1"/>
  <c r="BL21" i="1" s="1"/>
  <c r="BL29" i="1" s="1"/>
  <c r="BC44" i="1"/>
  <c r="BC23" i="1" s="1"/>
  <c r="BC21" i="1" s="1"/>
  <c r="BC29" i="1" s="1"/>
  <c r="AY44" i="1"/>
  <c r="AY23" i="1" s="1"/>
  <c r="AT44" i="1"/>
  <c r="AT23" i="1" s="1"/>
  <c r="AG44" i="1"/>
  <c r="AG23" i="1" s="1"/>
  <c r="AG21" i="1" s="1"/>
  <c r="AG29" i="1" s="1"/>
  <c r="AB44" i="1"/>
  <c r="AB23" i="1" s="1"/>
  <c r="AB21" i="1" s="1"/>
  <c r="AB29" i="1" s="1"/>
  <c r="S44" i="1"/>
  <c r="S23" i="1" s="1"/>
  <c r="S21" i="1" s="1"/>
  <c r="S29" i="1" s="1"/>
  <c r="O44" i="1"/>
  <c r="O23" i="1" s="1"/>
  <c r="O21" i="1" s="1"/>
  <c r="O29" i="1" s="1"/>
  <c r="J44" i="1"/>
  <c r="J23" i="1" s="1"/>
  <c r="J21" i="1" s="1"/>
  <c r="J29" i="1" s="1"/>
  <c r="CO44" i="1"/>
  <c r="CO23" i="1" s="1"/>
  <c r="CO21" i="1" s="1"/>
  <c r="CO29" i="1" s="1"/>
  <c r="BW44" i="1"/>
  <c r="BW23" i="1" s="1"/>
  <c r="BE44" i="1"/>
  <c r="BE23" i="1" s="1"/>
  <c r="BE21" i="1" s="1"/>
  <c r="BE29" i="1" s="1"/>
  <c r="U44" i="1"/>
  <c r="U23" i="1" s="1"/>
  <c r="U21" i="1" s="1"/>
  <c r="U29" i="1" s="1"/>
  <c r="CN44" i="1"/>
  <c r="CN23" i="1" s="1"/>
  <c r="CN21" i="1" s="1"/>
  <c r="CN29" i="1" s="1"/>
  <c r="CJ44" i="1"/>
  <c r="CJ23" i="1" s="1"/>
  <c r="BV44" i="1"/>
  <c r="BV23" i="1" s="1"/>
  <c r="BR44" i="1"/>
  <c r="BR23" i="1" s="1"/>
  <c r="BR21" i="1" s="1"/>
  <c r="BR29" i="1" s="1"/>
  <c r="BD44" i="1"/>
  <c r="BD23" i="1" s="1"/>
  <c r="BD21" i="1" s="1"/>
  <c r="BD29" i="1" s="1"/>
  <c r="AZ44" i="1"/>
  <c r="AZ23" i="1" s="1"/>
  <c r="AL44" i="1"/>
  <c r="AL23" i="1" s="1"/>
  <c r="AH44" i="1"/>
  <c r="AH23" i="1" s="1"/>
  <c r="AH21" i="1" s="1"/>
  <c r="AH29" i="1" s="1"/>
  <c r="T44" i="1"/>
  <c r="T23" i="1" s="1"/>
  <c r="T21" i="1" s="1"/>
  <c r="T29" i="1" s="1"/>
  <c r="P44" i="1"/>
  <c r="P23" i="1" s="1"/>
  <c r="P21" i="1" s="1"/>
  <c r="P29" i="1" s="1"/>
  <c r="AK44" i="1"/>
  <c r="AK23" i="1" s="1"/>
  <c r="AK21" i="1" s="1"/>
  <c r="AK29" i="1" s="1"/>
  <c r="AY21" i="1"/>
  <c r="AY29" i="1" s="1"/>
  <c r="BV21" i="1"/>
  <c r="BV29" i="1" s="1"/>
  <c r="AM21" i="1"/>
  <c r="AM29" i="1" s="1"/>
  <c r="BW21" i="1"/>
  <c r="BW29" i="1" s="1"/>
  <c r="AL21" i="1"/>
  <c r="AL29" i="1" s="1"/>
  <c r="CR44" i="1"/>
  <c r="CR23" i="1" s="1"/>
  <c r="CR21" i="1" s="1"/>
  <c r="BZ44" i="1"/>
  <c r="BZ23" i="1" s="1"/>
  <c r="BZ21" i="1" s="1"/>
  <c r="BZ29" i="1" s="1"/>
  <c r="BH44" i="1"/>
  <c r="BH23" i="1" s="1"/>
  <c r="AP44" i="1"/>
  <c r="AP23" i="1" s="1"/>
  <c r="AP21" i="1" s="1"/>
  <c r="AP29" i="1" s="1"/>
  <c r="X44" i="1"/>
  <c r="X23" i="1" s="1"/>
  <c r="X21" i="1" s="1"/>
  <c r="X29" i="1" s="1"/>
  <c r="F44" i="1"/>
  <c r="F23" i="1" s="1"/>
  <c r="F21" i="1" s="1"/>
  <c r="F29" i="1" s="1"/>
  <c r="CQ44" i="1"/>
  <c r="CQ23" i="1" s="1"/>
  <c r="CQ21" i="1" s="1"/>
  <c r="CL44" i="1"/>
  <c r="CL23" i="1" s="1"/>
  <c r="CL21" i="1" s="1"/>
  <c r="CL29" i="1" s="1"/>
  <c r="CH44" i="1"/>
  <c r="CH23" i="1" s="1"/>
  <c r="CH21" i="1" s="1"/>
  <c r="CH29" i="1" s="1"/>
  <c r="CC44" i="1"/>
  <c r="CC23" i="1" s="1"/>
  <c r="CC21" i="1" s="1"/>
  <c r="CC29" i="1" s="1"/>
  <c r="BY44" i="1"/>
  <c r="BY23" i="1" s="1"/>
  <c r="BT44" i="1"/>
  <c r="BT23" i="1" s="1"/>
  <c r="BT21" i="1" s="1"/>
  <c r="BT29" i="1" s="1"/>
  <c r="BP44" i="1"/>
  <c r="BP23" i="1" s="1"/>
  <c r="BP21" i="1" s="1"/>
  <c r="BP29" i="1" s="1"/>
  <c r="BK44" i="1"/>
  <c r="BK23" i="1" s="1"/>
  <c r="BK21" i="1" s="1"/>
  <c r="BK29" i="1" s="1"/>
  <c r="BG44" i="1"/>
  <c r="BG23" i="1" s="1"/>
  <c r="BB44" i="1"/>
  <c r="BB23" i="1" s="1"/>
  <c r="BB21" i="1" s="1"/>
  <c r="BB29" i="1" s="1"/>
  <c r="AX44" i="1"/>
  <c r="AX23" i="1" s="1"/>
  <c r="AX21" i="1" s="1"/>
  <c r="AX29" i="1" s="1"/>
  <c r="AS44" i="1"/>
  <c r="AS23" i="1" s="1"/>
  <c r="AS21" i="1" s="1"/>
  <c r="AS29" i="1" s="1"/>
  <c r="AO44" i="1"/>
  <c r="AO23" i="1" s="1"/>
  <c r="AO21" i="1" s="1"/>
  <c r="AO29" i="1" s="1"/>
  <c r="AJ44" i="1"/>
  <c r="AJ23" i="1" s="1"/>
  <c r="AJ21" i="1" s="1"/>
  <c r="AJ29" i="1" s="1"/>
  <c r="AF44" i="1"/>
  <c r="AF23" i="1" s="1"/>
  <c r="AF21" i="1" s="1"/>
  <c r="AF29" i="1" s="1"/>
  <c r="AA44" i="1"/>
  <c r="AA23" i="1" s="1"/>
  <c r="AA21" i="1" s="1"/>
  <c r="AA29" i="1" s="1"/>
  <c r="W44" i="1"/>
  <c r="W23" i="1" s="1"/>
  <c r="R44" i="1"/>
  <c r="R23" i="1" s="1"/>
  <c r="R21" i="1" s="1"/>
  <c r="R29" i="1" s="1"/>
  <c r="N44" i="1"/>
  <c r="N23" i="1" s="1"/>
  <c r="N21" i="1" s="1"/>
  <c r="N29" i="1" s="1"/>
  <c r="I44" i="1"/>
  <c r="I23" i="1" s="1"/>
  <c r="I21" i="1" s="1"/>
  <c r="I29" i="1" s="1"/>
  <c r="E44" i="1"/>
  <c r="E23" i="1" s="1"/>
  <c r="E21" i="1" s="1"/>
  <c r="E29" i="1" s="1"/>
  <c r="D44" i="1"/>
  <c r="D23" i="1" s="1"/>
  <c r="D21" i="1" s="1"/>
  <c r="D29" i="1" s="1"/>
  <c r="CT44" i="1"/>
  <c r="CT23" i="1" s="1"/>
  <c r="CT21" i="1" s="1"/>
  <c r="CK44" i="1"/>
  <c r="CK23" i="1" s="1"/>
  <c r="CK21" i="1" s="1"/>
  <c r="CK29" i="1" s="1"/>
  <c r="CF44" i="1"/>
  <c r="CF23" i="1" s="1"/>
  <c r="CF21" i="1" s="1"/>
  <c r="CF29" i="1" s="1"/>
  <c r="CB44" i="1"/>
  <c r="CB23" i="1" s="1"/>
  <c r="CB21" i="1" s="1"/>
  <c r="CB29" i="1" s="1"/>
  <c r="BS44" i="1"/>
  <c r="BS23" i="1" s="1"/>
  <c r="BS21" i="1" s="1"/>
  <c r="BS29" i="1" s="1"/>
  <c r="BN44" i="1"/>
  <c r="BN23" i="1" s="1"/>
  <c r="BN21" i="1" s="1"/>
  <c r="BN29" i="1" s="1"/>
  <c r="BJ44" i="1"/>
  <c r="BJ23" i="1" s="1"/>
  <c r="BJ21" i="1" s="1"/>
  <c r="BJ29" i="1" s="1"/>
  <c r="BA44" i="1"/>
  <c r="BA23" i="1" s="1"/>
  <c r="BA21" i="1" s="1"/>
  <c r="BA29" i="1" s="1"/>
  <c r="AV44" i="1"/>
  <c r="AV23" i="1" s="1"/>
  <c r="AV21" i="1" s="1"/>
  <c r="AV29" i="1" s="1"/>
  <c r="AR44" i="1"/>
  <c r="AR23" i="1" s="1"/>
  <c r="AR21" i="1" s="1"/>
  <c r="AR29" i="1" s="1"/>
  <c r="AI44" i="1"/>
  <c r="AI23" i="1" s="1"/>
  <c r="AI21" i="1" s="1"/>
  <c r="AI29" i="1" s="1"/>
  <c r="AD44" i="1"/>
  <c r="AD23" i="1" s="1"/>
  <c r="AD21" i="1" s="1"/>
  <c r="AD29" i="1" s="1"/>
  <c r="Z44" i="1"/>
  <c r="Z23" i="1" s="1"/>
  <c r="Q44" i="1"/>
  <c r="Q23" i="1" s="1"/>
  <c r="Q21" i="1" s="1"/>
  <c r="Q29" i="1" s="1"/>
  <c r="L44" i="1"/>
  <c r="L23" i="1" s="1"/>
  <c r="L21" i="1" s="1"/>
  <c r="L29" i="1" s="1"/>
  <c r="H44" i="1"/>
  <c r="H23" i="1" s="1"/>
  <c r="H21" i="1" s="1"/>
  <c r="H29" i="1" s="1"/>
  <c r="CS44" i="1"/>
  <c r="CS23" i="1" s="1"/>
  <c r="CS21" i="1" s="1"/>
  <c r="CE44" i="1"/>
  <c r="CE23" i="1" s="1"/>
  <c r="CE21" i="1" s="1"/>
  <c r="CE29" i="1" s="1"/>
  <c r="CA44" i="1"/>
  <c r="CA23" i="1" s="1"/>
  <c r="CA21" i="1" s="1"/>
  <c r="CA29" i="1" s="1"/>
  <c r="BM44" i="1"/>
  <c r="BM23" i="1" s="1"/>
  <c r="BM21" i="1" s="1"/>
  <c r="BM29" i="1" s="1"/>
  <c r="BI44" i="1"/>
  <c r="BI23" i="1" s="1"/>
  <c r="BI21" i="1" s="1"/>
  <c r="BI29" i="1" s="1"/>
  <c r="AU44" i="1"/>
  <c r="AU23" i="1" s="1"/>
  <c r="AU21" i="1" s="1"/>
  <c r="AU29" i="1" s="1"/>
  <c r="AQ44" i="1"/>
  <c r="AQ23" i="1" s="1"/>
  <c r="AQ21" i="1" s="1"/>
  <c r="AQ29" i="1" s="1"/>
  <c r="AC44" i="1"/>
  <c r="AC23" i="1" s="1"/>
  <c r="AC21" i="1" s="1"/>
  <c r="AC29" i="1" s="1"/>
  <c r="Y44" i="1"/>
  <c r="Y23" i="1" s="1"/>
  <c r="Y21" i="1" s="1"/>
  <c r="Y29" i="1" s="1"/>
  <c r="K44" i="1"/>
  <c r="K23" i="1" s="1"/>
  <c r="K21" i="1" s="1"/>
  <c r="K29" i="1" s="1"/>
  <c r="G44" i="1"/>
  <c r="G23" i="1" s="1"/>
  <c r="G21" i="1" s="1"/>
  <c r="G29" i="1" s="1"/>
  <c r="Z21" i="1"/>
  <c r="Z29" i="1" s="1"/>
  <c r="BH21" i="1"/>
  <c r="BH29" i="1" s="1"/>
  <c r="BQ21" i="1"/>
  <c r="BQ29" i="1" s="1"/>
  <c r="BG21" i="1"/>
  <c r="BG29" i="1" s="1"/>
  <c r="W21" i="1"/>
  <c r="W29" i="1" s="1"/>
  <c r="CJ21" i="1"/>
  <c r="CJ29" i="1" s="1"/>
  <c r="AZ21" i="1"/>
  <c r="AZ29" i="1" s="1"/>
  <c r="AT21" i="1"/>
  <c r="AT29" i="1" s="1"/>
  <c r="BY21" i="1"/>
  <c r="BY29" i="1" s="1"/>
  <c r="CR20" i="1"/>
  <c r="CS20" i="1" s="1"/>
  <c r="CT20" i="1" s="1"/>
  <c r="CU20" i="1" s="1"/>
</calcChain>
</file>

<file path=xl/sharedStrings.xml><?xml version="1.0" encoding="utf-8"?>
<sst xmlns="http://schemas.openxmlformats.org/spreadsheetml/2006/main" count="593" uniqueCount="229">
  <si>
    <t>Приложение  № 13</t>
  </si>
  <si>
    <t>к приказу Минэнерго России</t>
  </si>
  <si>
    <t>от «___» ___ 2017 г. №______</t>
  </si>
  <si>
    <t>Форма 13. Отчет об исполнении плана ввода основных средств по инвестиционным проектам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</si>
  <si>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</si>
  <si>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</si>
  <si>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</si>
  <si>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</si>
  <si>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</si>
  <si>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</si>
  <si>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Отклонение от плана ввода основных средств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</si>
  <si>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</si>
  <si>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</si>
  <si>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</si>
  <si>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</si>
  <si>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</si>
  <si>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</si>
  <si>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</si>
  <si>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</si>
  <si>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</si>
  <si>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</si>
  <si>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</si>
  <si>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</si>
  <si>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</si>
  <si>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</si>
  <si>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</si>
  <si>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</si>
  <si>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</si>
  <si>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</si>
  <si>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</si>
  <si>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</si>
  <si>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</si>
  <si>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</si>
  <si>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</si>
  <si>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</si>
  <si>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</si>
  <si>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</si>
  <si>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</si>
  <si>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</si>
  <si>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</si>
  <si>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</si>
  <si>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</si>
  <si>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</si>
  <si>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</si>
  <si>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</si>
  <si>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</si>
  <si>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</si>
  <si>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</si>
  <si>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</si>
  <si>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</si>
  <si>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</si>
  <si>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</si>
  <si>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</si>
  <si>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</si>
  <si>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</si>
  <si>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</si>
  <si>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</si>
  <si>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</si>
  <si>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</si>
  <si>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</si>
  <si>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</si>
  <si>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</si>
  <si>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</si>
  <si>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</si>
  <si>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</si>
  <si>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</si>
  <si>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</si>
  <si>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</si>
  <si>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</si>
  <si>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</si>
  <si>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</si>
  <si>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</si>
  <si>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</si>
  <si>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</si>
  <si>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</si>
  <si>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</si>
  <si>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</si>
  <si>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</si>
  <si>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</si>
  <si>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</si>
  <si>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</si>
  <si>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</si>
  <si>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</si>
  <si>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</si>
  <si>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</si>
  <si>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</si>
  <si>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</si>
  <si>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</si>
  <si>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</si>
  <si>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</si>
  <si>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</si>
  <si>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</si>
  <si>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</si>
  <si>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</si>
  <si>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</si>
  <si>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</si>
  <si>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</si>
  <si>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</si>
  <si>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</si>
  <si>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</si>
  <si>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</si>
  <si>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</si>
  <si>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</si>
  <si>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</si>
  <si>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</si>
  <si>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</si>
  <si>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</si>
  <si>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</si>
  <si>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</si>
  <si>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</si>
  <si>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</si>
  <si>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</si>
  <si>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</si>
  <si>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</si>
  <si>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</si>
  <si>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</si>
  <si>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</si>
  <si>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</si>
  <si>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</si>
  <si>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</si>
  <si>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</si>
  <si>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</si>
  <si>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</si>
  <si>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</si>
  <si>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</si>
  <si>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</si>
  <si>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</si>
  <si>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</si>
  <si>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</si>
  <si>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</si>
  <si>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</si>
  <si>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</si>
  <si>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</si>
  <si>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</si>
  <si>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</si>
  <si>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</si>
  <si>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</si>
  <si>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</si>
  <si>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</si>
  <si>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</si>
  <si>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</si>
  <si>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</si>
  <si>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</si>
  <si>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</si>
  <si>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</si>
  <si>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</si>
  <si>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</si>
  <si>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</si>
  <si>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</si>
  <si>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</si>
  <si>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</si>
  <si>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</si>
  <si>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</si>
  <si>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</si>
  <si>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</si>
  <si>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</si>
  <si>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</si>
  <si>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</si>
  <si>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</si>
  <si>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</si>
  <si>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</si>
  <si>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</si>
  <si>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</si>
  <si>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</si>
  <si>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</si>
  <si>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</si>
  <si>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</si>
  <si>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</si>
  <si>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</si>
  <si>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</si>
  <si>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</si>
  <si>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</si>
  <si>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</si>
  <si>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</si>
  <si>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</si>
  <si>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</si>
  <si>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</si>
  <si>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</si>
  <si>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</si>
  <si>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</si>
  <si>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</si>
  <si>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</si>
  <si>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</si>
  <si>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</si>
  <si>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</si>
  <si>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</si>
  <si>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</si>
  <si>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</si>
  <si>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</si>
  <si>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</si>
  <si>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</si>
  <si>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Принятие основных средств и нематериальных активов к бухгалтерскому учету в 2024 году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</si>
  <si>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</si>
  <si>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за 1 квартал 20243 года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</si>
  <si>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</si>
  <si>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16.11.2023 № 2@ "Об утверждении инвестиционной программы АО «ДВЭУК-ГенерацияСети» на 2024 – 2028 годы"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</si>
  <si>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</si>
  <si>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</si>
  <si>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</si>
  <si>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</si>
  <si>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</si>
  <si>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</si>
  <si>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</si>
  <si>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</si>
  <si>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</si>
  <si>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</si>
  <si>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</si>
  <si>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</si>
  <si>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</si>
  <si>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</si>
  <si>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</si>
  <si>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Калибратор многофункциональный  ЭЛМЕТРО-Вольта</t>
  </si>
  <si>
    <t>О_10501</t>
  </si>
  <si>
    <t>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 - 1 шт., ПС 35/0,4 кВ «Ханов ключ» с трансформаторной мощностью 0,1 МВА - 1 шт, ПС 35/10 кВ «КПП1» с трансформаторной мощностью 0,16 МВА - 1 шт, ТП 10/0,4 кВ «КПП2» с трансформаторной мощностью 0,4 МВА - 1 шт, ТП 10/0,4 кВ «Благодатное» с трансформаторной мощностью 0,1 МВА - 1 шт</t>
  </si>
  <si>
    <t xml:space="preserve">Инвестиционный проект был включен в ИПР 2019-2023 гг., утвержденный приказом министерства энергетики и газоснабжения Приморского края № 45пр-120 от 05.06.2023. Отклонение от плановых показателей в 2023 г. связано с проведением ежегодного Восточного экономического форума, из-за которого в сентябре 2023 года, был введен режим тишины на о. Русский. Продолжение выполнения СМР в 2024 г. </t>
  </si>
  <si>
    <t>Новый проект, включен в ИПР для переподключения сети водопровода мини-ТЭЦ «Центральная» в централизованную систему водоснабжения о. Русский в целях обеспечения производственного, хозяйственно-бытового и противопожарного водоснабжения мини-ТЭЦ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</si>
  <si>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</si>
  <si>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шт</t>
  </si>
  <si>
    <t>5.9.</t>
  </si>
  <si>
    <t>5.1.9.</t>
  </si>
  <si>
    <t>5.2.9.</t>
  </si>
  <si>
    <t>5.3.9.</t>
  </si>
  <si>
    <t>5.4.9.</t>
  </si>
  <si>
    <t>6.9.</t>
  </si>
  <si>
    <t>6.1.9.</t>
  </si>
  <si>
    <t>6.2.9.</t>
  </si>
  <si>
    <t>6.3.9.</t>
  </si>
  <si>
    <t>6.4.9.</t>
  </si>
  <si>
    <t>Приобретение калибратора многофункционального  ЭЛМЕТРО-Вольта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</si>
</sst>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"/>
    <numFmt numFmtId="165" formatCode="0.000000000"/>
    <numFmt numFmtId="166" formatCode="0.0000000"/>
    <numFmt numFmtId="167" formatCode="#,##0.00000\ _₽"/>
    <numFmt numFmtId="168" formatCode="0.00000"/>
  </numFmts>
  <fonts count="16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0" borderId="0"/>
    <xf numFmtId="0" fontId="1" fillId="0" borderId="0"/>
    <xf numFmtId="0" fontId="12" fillId="0" borderId="0"/>
    <xf numFmtId="0" fontId="13" fillId="0" borderId="0"/>
  </cellStyleXfs>
  <cellXfs count="72">
    <xf numFmtId="0" fontId="0" fillId="0" borderId="0" xfId="0"/>
    <xf numFmtId="3" fontId="2" fillId="0" borderId="0" xfId="1" applyNumberFormat="1" applyFont="1" applyFill="1" applyAlignment="1">
      <alignment horizontal="center"/>
    </xf>
    <xf numFmtId="2" fontId="2" fillId="0" borderId="0" xfId="1" applyNumberFormat="1" applyFont="1" applyFill="1"/>
    <xf numFmtId="4" fontId="2" fillId="0" borderId="0" xfId="1" applyNumberFormat="1" applyFont="1" applyFill="1"/>
    <xf numFmtId="0" fontId="8" fillId="0" borderId="2" xfId="5" applyFont="1" applyFill="1" applyBorder="1" applyAlignment="1">
      <alignment horizontal="center" vertical="center"/>
    </xf>
    <xf numFmtId="0" fontId="8" fillId="0" borderId="0" xfId="1" applyFont="1" applyFill="1"/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/>
    <xf numFmtId="164" fontId="2" fillId="0" borderId="0" xfId="1" applyNumberFormat="1" applyFont="1" applyFill="1"/>
    <xf numFmtId="4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right"/>
    </xf>
    <xf numFmtId="167" fontId="2" fillId="0" borderId="0" xfId="1" applyNumberFormat="1" applyFont="1" applyFill="1"/>
    <xf numFmtId="0" fontId="6" fillId="0" borderId="0" xfId="2" applyFont="1" applyFill="1" applyAlignment="1">
      <alignment vertical="top" wrapText="1" indent="2"/>
    </xf>
    <xf numFmtId="168" fontId="2" fillId="0" borderId="0" xfId="1" applyNumberFormat="1" applyFont="1" applyFill="1"/>
    <xf numFmtId="2" fontId="4" fillId="0" borderId="0" xfId="3" applyNumberFormat="1" applyFont="1" applyFill="1" applyAlignment="1">
      <alignment vertical="center"/>
    </xf>
    <xf numFmtId="167" fontId="4" fillId="0" borderId="0" xfId="3" applyNumberFormat="1" applyFont="1" applyFill="1" applyAlignment="1">
      <alignment vertical="center"/>
    </xf>
    <xf numFmtId="2" fontId="8" fillId="0" borderId="0" xfId="5" applyNumberFormat="1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 textRotation="90" wrapText="1"/>
    </xf>
    <xf numFmtId="2" fontId="8" fillId="0" borderId="1" xfId="5" applyNumberFormat="1" applyFont="1" applyFill="1" applyBorder="1" applyAlignment="1">
      <alignment horizontal="center" vertical="center" textRotation="90" wrapText="1"/>
    </xf>
    <xf numFmtId="167" fontId="8" fillId="0" borderId="1" xfId="4" applyNumberFormat="1" applyFont="1" applyFill="1" applyBorder="1" applyAlignment="1">
      <alignment horizontal="center" vertical="center" textRotation="90" wrapText="1"/>
    </xf>
    <xf numFmtId="168" fontId="8" fillId="0" borderId="1" xfId="4" applyNumberFormat="1" applyFont="1" applyFill="1" applyBorder="1" applyAlignment="1">
      <alignment horizontal="center" vertical="center" textRotation="90" wrapText="1"/>
    </xf>
    <xf numFmtId="167" fontId="8" fillId="0" borderId="2" xfId="5" applyNumberFormat="1" applyFont="1" applyFill="1" applyBorder="1" applyAlignment="1">
      <alignment horizontal="center" vertical="center"/>
    </xf>
    <xf numFmtId="168" fontId="8" fillId="0" borderId="2" xfId="5" applyNumberFormat="1" applyFont="1" applyFill="1" applyBorder="1" applyAlignment="1">
      <alignment horizontal="center" vertical="center"/>
    </xf>
    <xf numFmtId="166" fontId="8" fillId="0" borderId="0" xfId="1" applyNumberFormat="1" applyFont="1" applyFill="1"/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2" fontId="4" fillId="0" borderId="0" xfId="3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4" fillId="0" borderId="0" xfId="4" applyNumberFormat="1" applyFont="1" applyFill="1" applyAlignment="1">
      <alignment horizontal="center"/>
    </xf>
    <xf numFmtId="2" fontId="8" fillId="0" borderId="1" xfId="5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49" fontId="2" fillId="0" borderId="1" xfId="10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49" fontId="8" fillId="0" borderId="1" xfId="1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/>
    </xf>
    <xf numFmtId="49" fontId="2" fillId="0" borderId="1" xfId="4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" fillId="2" borderId="0" xfId="1" applyNumberFormat="1" applyFont="1" applyFill="1" applyAlignment="1">
      <alignment horizontal="center"/>
    </xf>
    <xf numFmtId="2" fontId="2" fillId="2" borderId="0" xfId="1" applyNumberFormat="1" applyFont="1" applyFill="1"/>
    <xf numFmtId="4" fontId="2" fillId="2" borderId="0" xfId="1" applyNumberFormat="1" applyFont="1" applyFill="1"/>
    <xf numFmtId="2" fontId="2" fillId="2" borderId="0" xfId="3" applyNumberFormat="1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1" applyNumberFormat="1" applyFont="1" applyFill="1"/>
    <xf numFmtId="4" fontId="2" fillId="0" borderId="1" xfId="11" applyNumberFormat="1" applyFont="1" applyFill="1" applyBorder="1" applyAlignment="1">
      <alignment horizontal="left" vertical="center" wrapText="1"/>
    </xf>
    <xf numFmtId="168" fontId="8" fillId="0" borderId="3" xfId="5" applyNumberFormat="1" applyFont="1" applyFill="1" applyBorder="1" applyAlignment="1">
      <alignment horizontal="center" vertical="center"/>
    </xf>
    <xf numFmtId="2" fontId="8" fillId="0" borderId="4" xfId="5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 wrapText="1"/>
    </xf>
    <xf numFmtId="168" fontId="8" fillId="0" borderId="4" xfId="5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168" fontId="8" fillId="0" borderId="4" xfId="5" applyNumberFormat="1" applyFont="1" applyFill="1" applyBorder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4" fillId="0" borderId="0" xfId="4" applyNumberFormat="1" applyFont="1" applyFill="1" applyAlignment="1">
      <alignment horizontal="center"/>
    </xf>
    <xf numFmtId="2" fontId="8" fillId="0" borderId="1" xfId="5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0" xfId="4"/>
    <cellStyle name="Обычный 3" xfId="1"/>
    <cellStyle name="Обычный 5" xfId="5"/>
    <cellStyle name="Обычный 6 13 2" xfId="9"/>
    <cellStyle name="Обычный 7" xfId="3"/>
    <cellStyle name="Обычный 7 119" xfId="10"/>
    <cellStyle name="Обычный 7 3 19" xfId="11"/>
    <cellStyle name="Обычный 7 4" xfId="8"/>
    <cellStyle name="Обычный_13 Кв ОС" xfId="2"/>
    <cellStyle name="Стиль 1" xfId="6"/>
    <cellStyle name="Стиль 1 2" xfId="7"/>
  </cellStyles>
  <dxfs count="7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G71"/>
  <sheetViews>
    <sheetView tabSelected="1" topLeftCell="A64" zoomScale="70" zoomScaleNormal="70" workbookViewId="0">
      <selection activeCell="B72" sqref="B72"/>
    </sheetView>
  </sheetViews>
  <sheetFormatPr defaultColWidth="9" defaultRowHeight="22.9" customHeight="1" x14ac:dyDescent="0.25"/>
  <cols>
    <col min="1" max="1" width="11" style="2" customWidth="1"/>
    <col min="2" max="2" width="71" style="2" customWidth="1"/>
    <col min="3" max="3" width="24.375" style="2" customWidth="1"/>
    <col min="4" max="4" width="22" style="2" customWidth="1"/>
    <col min="5" max="5" width="13.875" style="2" customWidth="1"/>
    <col min="6" max="6" width="19.25" style="2" customWidth="1"/>
    <col min="7" max="10" width="12.625" style="2" customWidth="1"/>
    <col min="11" max="11" width="33.375" style="2" customWidth="1"/>
    <col min="12" max="13" width="12.625" style="2" customWidth="1"/>
    <col min="14" max="14" width="13.25" style="2" customWidth="1"/>
    <col min="15" max="15" width="14.625" style="2" customWidth="1"/>
    <col min="16" max="19" width="11.375" style="2" customWidth="1"/>
    <col min="20" max="20" width="21.125" style="2" customWidth="1"/>
    <col min="21" max="22" width="11.375" style="2" customWidth="1"/>
    <col min="23" max="23" width="15.375" style="2" customWidth="1"/>
    <col min="24" max="28" width="11.375" style="2" customWidth="1"/>
    <col min="29" max="29" width="23.5" style="2" customWidth="1"/>
    <col min="30" max="31" width="11.375" style="2" customWidth="1"/>
    <col min="32" max="32" width="13.625" style="2" customWidth="1"/>
    <col min="33" max="37" width="11.375" style="2" customWidth="1"/>
    <col min="38" max="38" width="23.875" style="2" customWidth="1"/>
    <col min="39" max="40" width="11.375" style="2" customWidth="1"/>
    <col min="41" max="41" width="13.625" style="2" customWidth="1"/>
    <col min="42" max="42" width="15" style="2" customWidth="1"/>
    <col min="43" max="46" width="11.375" style="2" customWidth="1"/>
    <col min="47" max="47" width="25.125" style="2" customWidth="1"/>
    <col min="48" max="49" width="11.375" style="2" customWidth="1"/>
    <col min="50" max="50" width="15.875" style="2" customWidth="1"/>
    <col min="51" max="51" width="17" style="2" customWidth="1"/>
    <col min="52" max="52" width="12.375" style="2" customWidth="1"/>
    <col min="53" max="53" width="16.25" style="2" customWidth="1"/>
    <col min="54" max="54" width="15.125" style="2" customWidth="1"/>
    <col min="55" max="55" width="13.125" style="2" customWidth="1"/>
    <col min="56" max="56" width="30" style="2" customWidth="1"/>
    <col min="57" max="59" width="13.125" style="2" customWidth="1"/>
    <col min="60" max="60" width="16.125" style="14" customWidth="1"/>
    <col min="61" max="64" width="12.5" style="2" customWidth="1"/>
    <col min="65" max="65" width="31.875" style="2" customWidth="1"/>
    <col min="66" max="73" width="12.5" style="2" customWidth="1"/>
    <col min="74" max="74" width="19.125" style="2" customWidth="1"/>
    <col min="75" max="77" width="12.5" style="2" customWidth="1"/>
    <col min="78" max="78" width="12.5" style="16" customWidth="1"/>
    <col min="79" max="82" width="12.5" style="2" customWidth="1"/>
    <col min="83" max="83" width="16" style="2" customWidth="1"/>
    <col min="84" max="85" width="12.5" style="2" customWidth="1"/>
    <col min="86" max="86" width="15.75" style="2" customWidth="1"/>
    <col min="87" max="87" width="19.375" style="2" customWidth="1"/>
    <col min="88" max="88" width="10.625" style="2" customWidth="1"/>
    <col min="89" max="89" width="10.375" style="2" customWidth="1"/>
    <col min="90" max="90" width="15.625" style="2" customWidth="1"/>
    <col min="91" max="91" width="10.375" style="2" customWidth="1"/>
    <col min="92" max="92" width="19.625" style="2" customWidth="1"/>
    <col min="93" max="94" width="10.375" style="2" customWidth="1"/>
    <col min="95" max="95" width="13.75" style="46" customWidth="1"/>
    <col min="96" max="96" width="14.875" style="2" customWidth="1"/>
    <col min="97" max="97" width="14.875" style="7" customWidth="1"/>
    <col min="98" max="98" width="14.875" style="2" customWidth="1"/>
    <col min="99" max="99" width="55.875" style="2" customWidth="1"/>
    <col min="100" max="100" width="18" style="2" customWidth="1"/>
    <col min="101" max="103" width="14" style="2" customWidth="1"/>
    <col min="104" max="104" width="13.5" style="2" customWidth="1"/>
    <col min="105" max="105" width="18" style="2" customWidth="1"/>
    <col min="106" max="106" width="11.625" style="2" customWidth="1"/>
    <col min="107" max="107" width="13.125" style="2" customWidth="1"/>
    <col min="108" max="110" width="9" style="2"/>
    <col min="111" max="111" width="12.375" style="7" bestFit="1" customWidth="1"/>
    <col min="112" max="16384" width="9" style="2"/>
  </cols>
  <sheetData>
    <row r="1" spans="1:100" s="1" customFormat="1" ht="15.75" customHeight="1" x14ac:dyDescent="0.3">
      <c r="CQ1" s="45"/>
      <c r="CU1" s="10" t="s">
        <v>0</v>
      </c>
      <c r="CV1" s="10"/>
    </row>
    <row r="2" spans="1:100" ht="15.75" customHeight="1" x14ac:dyDescent="0.3">
      <c r="F2" s="8"/>
      <c r="BB2" s="11"/>
      <c r="BH2" s="2"/>
      <c r="BZ2" s="2"/>
      <c r="CK2" s="27"/>
      <c r="CS2" s="2"/>
      <c r="CU2" s="12" t="s">
        <v>1</v>
      </c>
      <c r="CV2" s="12"/>
    </row>
    <row r="3" spans="1:100" s="3" customFormat="1" ht="15.75" customHeight="1" x14ac:dyDescent="0.3">
      <c r="AY3" s="9"/>
      <c r="CK3" s="28"/>
      <c r="CQ3" s="47"/>
      <c r="CU3" s="13" t="s">
        <v>2</v>
      </c>
      <c r="CV3" s="13"/>
    </row>
    <row r="4" spans="1:100" ht="15.75" customHeight="1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30"/>
      <c r="BA4" s="8"/>
      <c r="BZ4" s="2"/>
      <c r="CK4" s="27"/>
      <c r="CS4" s="2"/>
    </row>
    <row r="5" spans="1:100" ht="15.75" customHeight="1" x14ac:dyDescent="0.3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31"/>
      <c r="BZ5" s="2"/>
      <c r="CE5" s="15"/>
      <c r="CK5" s="27"/>
      <c r="CS5" s="2"/>
    </row>
    <row r="6" spans="1:100" ht="15.75" customHeigh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BZ6" s="2"/>
      <c r="CK6" s="27"/>
      <c r="CS6" s="2"/>
    </row>
    <row r="7" spans="1:100" ht="15.75" customHeight="1" x14ac:dyDescent="0.3">
      <c r="A7" s="66" t="s">
        <v>192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31"/>
      <c r="BZ7" s="2"/>
      <c r="CS7" s="2"/>
      <c r="CT7" s="7"/>
    </row>
    <row r="8" spans="1:100" ht="15.75" customHeight="1" x14ac:dyDescent="0.25">
      <c r="A8" s="67" t="s">
        <v>4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32"/>
      <c r="BZ8" s="2"/>
      <c r="CS8" s="2"/>
    </row>
    <row r="9" spans="1:100" ht="15.7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BZ9" s="2"/>
      <c r="CS9" s="2"/>
    </row>
    <row r="10" spans="1:100" ht="15.75" customHeight="1" x14ac:dyDescent="0.3">
      <c r="A10" s="68" t="s">
        <v>194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33"/>
      <c r="BZ10" s="2"/>
      <c r="CS10" s="2"/>
    </row>
    <row r="11" spans="1:100" ht="15.75" customHeight="1" x14ac:dyDescent="0.3">
      <c r="AG11" s="12"/>
      <c r="AH11" s="12"/>
      <c r="AI11" s="12"/>
      <c r="AJ11" s="12"/>
      <c r="AK11" s="12"/>
      <c r="AL11" s="12"/>
      <c r="BC11" s="16"/>
      <c r="BZ11" s="2"/>
      <c r="CS11" s="2"/>
    </row>
    <row r="12" spans="1:100" ht="15.75" customHeight="1" x14ac:dyDescent="0.25">
      <c r="A12" s="64" t="s">
        <v>195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29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8"/>
      <c r="BI12" s="17"/>
      <c r="BJ12" s="17"/>
      <c r="BK12" s="17"/>
      <c r="BL12" s="17"/>
      <c r="BZ12" s="2"/>
      <c r="CS12" s="2"/>
    </row>
    <row r="13" spans="1:100" ht="15.75" customHeight="1" x14ac:dyDescent="0.25">
      <c r="A13" s="67" t="s">
        <v>5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32"/>
      <c r="BB13" s="16"/>
      <c r="BZ13" s="2"/>
      <c r="CS13" s="2"/>
    </row>
    <row r="14" spans="1:100" ht="15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48"/>
      <c r="CR14" s="32"/>
      <c r="CS14" s="32"/>
      <c r="CT14" s="32"/>
      <c r="CU14" s="32"/>
      <c r="CV14" s="32"/>
    </row>
    <row r="15" spans="1:100" ht="15.75" x14ac:dyDescent="0.25">
      <c r="A15" s="69" t="s">
        <v>6</v>
      </c>
      <c r="B15" s="69" t="s">
        <v>7</v>
      </c>
      <c r="C15" s="69" t="s">
        <v>8</v>
      </c>
      <c r="D15" s="69" t="s">
        <v>9</v>
      </c>
      <c r="E15" s="62" t="s">
        <v>191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63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7"/>
      <c r="CQ15" s="70" t="s">
        <v>10</v>
      </c>
      <c r="CR15" s="70"/>
      <c r="CS15" s="71"/>
      <c r="CT15" s="70"/>
      <c r="CU15" s="69" t="s">
        <v>11</v>
      </c>
      <c r="CV15" s="19"/>
    </row>
    <row r="16" spans="1:100" ht="15.75" x14ac:dyDescent="0.25">
      <c r="A16" s="69"/>
      <c r="B16" s="69"/>
      <c r="C16" s="69"/>
      <c r="D16" s="69"/>
      <c r="E16" s="62" t="s">
        <v>12</v>
      </c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7"/>
      <c r="AX16" s="62" t="s">
        <v>13</v>
      </c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63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7"/>
      <c r="CQ16" s="70"/>
      <c r="CR16" s="70"/>
      <c r="CS16" s="71"/>
      <c r="CT16" s="70"/>
      <c r="CU16" s="69"/>
      <c r="CV16" s="19"/>
    </row>
    <row r="17" spans="1:111" ht="15.75" x14ac:dyDescent="0.25">
      <c r="A17" s="69"/>
      <c r="B17" s="69"/>
      <c r="C17" s="69"/>
      <c r="D17" s="69"/>
      <c r="E17" s="58" t="s">
        <v>14</v>
      </c>
      <c r="F17" s="60"/>
      <c r="G17" s="60"/>
      <c r="H17" s="60"/>
      <c r="I17" s="60"/>
      <c r="J17" s="60"/>
      <c r="K17" s="60"/>
      <c r="L17" s="60"/>
      <c r="M17" s="61"/>
      <c r="N17" s="58" t="s">
        <v>15</v>
      </c>
      <c r="O17" s="60"/>
      <c r="P17" s="60"/>
      <c r="Q17" s="60"/>
      <c r="R17" s="60"/>
      <c r="S17" s="60"/>
      <c r="T17" s="60"/>
      <c r="U17" s="60"/>
      <c r="V17" s="61"/>
      <c r="W17" s="58" t="s">
        <v>16</v>
      </c>
      <c r="X17" s="60"/>
      <c r="Y17" s="60"/>
      <c r="Z17" s="60"/>
      <c r="AA17" s="60"/>
      <c r="AB17" s="60"/>
      <c r="AC17" s="60"/>
      <c r="AD17" s="60"/>
      <c r="AE17" s="61"/>
      <c r="AF17" s="58" t="s">
        <v>17</v>
      </c>
      <c r="AG17" s="60"/>
      <c r="AH17" s="60"/>
      <c r="AI17" s="60"/>
      <c r="AJ17" s="60"/>
      <c r="AK17" s="60"/>
      <c r="AL17" s="60"/>
      <c r="AM17" s="60"/>
      <c r="AN17" s="61"/>
      <c r="AO17" s="62" t="s">
        <v>18</v>
      </c>
      <c r="AP17" s="56"/>
      <c r="AQ17" s="56"/>
      <c r="AR17" s="56"/>
      <c r="AS17" s="56"/>
      <c r="AT17" s="56"/>
      <c r="AU17" s="56"/>
      <c r="AV17" s="56"/>
      <c r="AW17" s="57"/>
      <c r="AX17" s="58" t="s">
        <v>14</v>
      </c>
      <c r="AY17" s="60"/>
      <c r="AZ17" s="60"/>
      <c r="BA17" s="60"/>
      <c r="BB17" s="60"/>
      <c r="BC17" s="60"/>
      <c r="BD17" s="60"/>
      <c r="BE17" s="60"/>
      <c r="BF17" s="61"/>
      <c r="BG17" s="58" t="s">
        <v>15</v>
      </c>
      <c r="BH17" s="60"/>
      <c r="BI17" s="60"/>
      <c r="BJ17" s="60"/>
      <c r="BK17" s="60"/>
      <c r="BL17" s="60"/>
      <c r="BM17" s="60"/>
      <c r="BN17" s="60"/>
      <c r="BO17" s="61"/>
      <c r="BP17" s="58" t="s">
        <v>16</v>
      </c>
      <c r="BQ17" s="60"/>
      <c r="BR17" s="60"/>
      <c r="BS17" s="60"/>
      <c r="BT17" s="60"/>
      <c r="BU17" s="60"/>
      <c r="BV17" s="60"/>
      <c r="BW17" s="60"/>
      <c r="BX17" s="61"/>
      <c r="BY17" s="58" t="s">
        <v>17</v>
      </c>
      <c r="BZ17" s="59"/>
      <c r="CA17" s="60"/>
      <c r="CB17" s="60"/>
      <c r="CC17" s="60"/>
      <c r="CD17" s="60"/>
      <c r="CE17" s="60"/>
      <c r="CF17" s="60"/>
      <c r="CG17" s="61"/>
      <c r="CH17" s="62" t="s">
        <v>18</v>
      </c>
      <c r="CI17" s="56"/>
      <c r="CJ17" s="56"/>
      <c r="CK17" s="56"/>
      <c r="CL17" s="56"/>
      <c r="CM17" s="56"/>
      <c r="CN17" s="56"/>
      <c r="CO17" s="56"/>
      <c r="CP17" s="57"/>
      <c r="CQ17" s="70"/>
      <c r="CR17" s="70"/>
      <c r="CS17" s="71"/>
      <c r="CT17" s="70"/>
      <c r="CU17" s="69"/>
      <c r="CV17" s="19"/>
    </row>
    <row r="18" spans="1:111" ht="47.25" x14ac:dyDescent="0.25">
      <c r="A18" s="69"/>
      <c r="B18" s="69"/>
      <c r="C18" s="69"/>
      <c r="D18" s="69"/>
      <c r="E18" s="34" t="s">
        <v>19</v>
      </c>
      <c r="F18" s="62" t="s">
        <v>20</v>
      </c>
      <c r="G18" s="56"/>
      <c r="H18" s="56"/>
      <c r="I18" s="56"/>
      <c r="J18" s="56"/>
      <c r="K18" s="56"/>
      <c r="L18" s="56"/>
      <c r="M18" s="57"/>
      <c r="N18" s="34" t="s">
        <v>19</v>
      </c>
      <c r="O18" s="62" t="s">
        <v>20</v>
      </c>
      <c r="P18" s="56"/>
      <c r="Q18" s="56"/>
      <c r="R18" s="56"/>
      <c r="S18" s="56"/>
      <c r="T18" s="56"/>
      <c r="U18" s="56"/>
      <c r="V18" s="57"/>
      <c r="W18" s="34" t="s">
        <v>19</v>
      </c>
      <c r="X18" s="62" t="s">
        <v>20</v>
      </c>
      <c r="Y18" s="56"/>
      <c r="Z18" s="56"/>
      <c r="AA18" s="56"/>
      <c r="AB18" s="56"/>
      <c r="AC18" s="56"/>
      <c r="AD18" s="56"/>
      <c r="AE18" s="57"/>
      <c r="AF18" s="34" t="s">
        <v>19</v>
      </c>
      <c r="AG18" s="62" t="s">
        <v>20</v>
      </c>
      <c r="AH18" s="56"/>
      <c r="AI18" s="56"/>
      <c r="AJ18" s="56"/>
      <c r="AK18" s="56"/>
      <c r="AL18" s="56"/>
      <c r="AM18" s="56"/>
      <c r="AN18" s="57"/>
      <c r="AO18" s="34" t="s">
        <v>19</v>
      </c>
      <c r="AP18" s="62" t="s">
        <v>20</v>
      </c>
      <c r="AQ18" s="56"/>
      <c r="AR18" s="56"/>
      <c r="AS18" s="56"/>
      <c r="AT18" s="56"/>
      <c r="AU18" s="56"/>
      <c r="AV18" s="56"/>
      <c r="AW18" s="57"/>
      <c r="AX18" s="34" t="s">
        <v>19</v>
      </c>
      <c r="AY18" s="62" t="s">
        <v>20</v>
      </c>
      <c r="AZ18" s="56"/>
      <c r="BA18" s="56"/>
      <c r="BB18" s="56"/>
      <c r="BC18" s="56"/>
      <c r="BD18" s="56"/>
      <c r="BE18" s="56"/>
      <c r="BF18" s="57"/>
      <c r="BG18" s="34" t="s">
        <v>19</v>
      </c>
      <c r="BH18" s="62" t="s">
        <v>20</v>
      </c>
      <c r="BI18" s="56"/>
      <c r="BJ18" s="56"/>
      <c r="BK18" s="56"/>
      <c r="BL18" s="56"/>
      <c r="BM18" s="56"/>
      <c r="BN18" s="56"/>
      <c r="BO18" s="57"/>
      <c r="BP18" s="34" t="s">
        <v>19</v>
      </c>
      <c r="BQ18" s="62" t="s">
        <v>20</v>
      </c>
      <c r="BR18" s="56"/>
      <c r="BS18" s="56"/>
      <c r="BT18" s="56"/>
      <c r="BU18" s="56"/>
      <c r="BV18" s="56"/>
      <c r="BW18" s="56"/>
      <c r="BX18" s="57"/>
      <c r="BY18" s="34" t="s">
        <v>19</v>
      </c>
      <c r="BZ18" s="55" t="s">
        <v>20</v>
      </c>
      <c r="CA18" s="56"/>
      <c r="CB18" s="56"/>
      <c r="CC18" s="56"/>
      <c r="CD18" s="56"/>
      <c r="CE18" s="56"/>
      <c r="CF18" s="56"/>
      <c r="CG18" s="57"/>
      <c r="CH18" s="34" t="s">
        <v>19</v>
      </c>
      <c r="CI18" s="62" t="s">
        <v>20</v>
      </c>
      <c r="CJ18" s="56"/>
      <c r="CK18" s="56"/>
      <c r="CL18" s="56"/>
      <c r="CM18" s="56"/>
      <c r="CN18" s="56"/>
      <c r="CO18" s="56"/>
      <c r="CP18" s="57"/>
      <c r="CQ18" s="70" t="s">
        <v>19</v>
      </c>
      <c r="CR18" s="70"/>
      <c r="CS18" s="71" t="s">
        <v>20</v>
      </c>
      <c r="CT18" s="70"/>
      <c r="CU18" s="69"/>
      <c r="CV18" s="19"/>
    </row>
    <row r="19" spans="1:111" ht="66" customHeight="1" x14ac:dyDescent="0.25">
      <c r="A19" s="69"/>
      <c r="B19" s="69"/>
      <c r="C19" s="69"/>
      <c r="D19" s="69"/>
      <c r="E19" s="20" t="s">
        <v>21</v>
      </c>
      <c r="F19" s="20" t="s">
        <v>21</v>
      </c>
      <c r="G19" s="21" t="s">
        <v>22</v>
      </c>
      <c r="H19" s="21" t="s">
        <v>23</v>
      </c>
      <c r="I19" s="21" t="s">
        <v>24</v>
      </c>
      <c r="J19" s="21" t="s">
        <v>25</v>
      </c>
      <c r="K19" s="21" t="s">
        <v>26</v>
      </c>
      <c r="L19" s="21" t="s">
        <v>190</v>
      </c>
      <c r="M19" s="21" t="s">
        <v>217</v>
      </c>
      <c r="N19" s="20" t="s">
        <v>21</v>
      </c>
      <c r="O19" s="20" t="s">
        <v>21</v>
      </c>
      <c r="P19" s="20" t="s">
        <v>22</v>
      </c>
      <c r="Q19" s="20" t="s">
        <v>23</v>
      </c>
      <c r="R19" s="20" t="s">
        <v>24</v>
      </c>
      <c r="S19" s="20" t="s">
        <v>25</v>
      </c>
      <c r="T19" s="20" t="s">
        <v>26</v>
      </c>
      <c r="U19" s="21" t="s">
        <v>190</v>
      </c>
      <c r="V19" s="21" t="s">
        <v>217</v>
      </c>
      <c r="W19" s="20" t="s">
        <v>21</v>
      </c>
      <c r="X19" s="20" t="s">
        <v>21</v>
      </c>
      <c r="Y19" s="20" t="s">
        <v>22</v>
      </c>
      <c r="Z19" s="20" t="s">
        <v>23</v>
      </c>
      <c r="AA19" s="20" t="s">
        <v>24</v>
      </c>
      <c r="AB19" s="20" t="s">
        <v>25</v>
      </c>
      <c r="AC19" s="20" t="s">
        <v>26</v>
      </c>
      <c r="AD19" s="21" t="s">
        <v>190</v>
      </c>
      <c r="AE19" s="21" t="s">
        <v>217</v>
      </c>
      <c r="AF19" s="20" t="s">
        <v>21</v>
      </c>
      <c r="AG19" s="20" t="s">
        <v>21</v>
      </c>
      <c r="AH19" s="20" t="s">
        <v>22</v>
      </c>
      <c r="AI19" s="20" t="s">
        <v>23</v>
      </c>
      <c r="AJ19" s="20" t="s">
        <v>24</v>
      </c>
      <c r="AK19" s="20" t="s">
        <v>25</v>
      </c>
      <c r="AL19" s="20" t="s">
        <v>26</v>
      </c>
      <c r="AM19" s="21" t="s">
        <v>190</v>
      </c>
      <c r="AN19" s="21" t="s">
        <v>217</v>
      </c>
      <c r="AO19" s="20" t="s">
        <v>21</v>
      </c>
      <c r="AP19" s="20" t="s">
        <v>21</v>
      </c>
      <c r="AQ19" s="20" t="s">
        <v>22</v>
      </c>
      <c r="AR19" s="20" t="s">
        <v>23</v>
      </c>
      <c r="AS19" s="20" t="s">
        <v>24</v>
      </c>
      <c r="AT19" s="20" t="s">
        <v>25</v>
      </c>
      <c r="AU19" s="20" t="s">
        <v>26</v>
      </c>
      <c r="AV19" s="21" t="s">
        <v>190</v>
      </c>
      <c r="AW19" s="21" t="s">
        <v>217</v>
      </c>
      <c r="AX19" s="20" t="s">
        <v>21</v>
      </c>
      <c r="AY19" s="20" t="s">
        <v>21</v>
      </c>
      <c r="AZ19" s="20" t="s">
        <v>22</v>
      </c>
      <c r="BA19" s="20" t="s">
        <v>23</v>
      </c>
      <c r="BB19" s="20" t="s">
        <v>24</v>
      </c>
      <c r="BC19" s="20" t="s">
        <v>25</v>
      </c>
      <c r="BD19" s="20" t="s">
        <v>26</v>
      </c>
      <c r="BE19" s="21" t="s">
        <v>190</v>
      </c>
      <c r="BF19" s="21" t="s">
        <v>217</v>
      </c>
      <c r="BG19" s="20" t="s">
        <v>21</v>
      </c>
      <c r="BH19" s="22" t="s">
        <v>21</v>
      </c>
      <c r="BI19" s="20" t="s">
        <v>22</v>
      </c>
      <c r="BJ19" s="20" t="s">
        <v>23</v>
      </c>
      <c r="BK19" s="20" t="s">
        <v>24</v>
      </c>
      <c r="BL19" s="20" t="s">
        <v>25</v>
      </c>
      <c r="BM19" s="20" t="s">
        <v>26</v>
      </c>
      <c r="BN19" s="21" t="s">
        <v>190</v>
      </c>
      <c r="BO19" s="21" t="s">
        <v>217</v>
      </c>
      <c r="BP19" s="20" t="s">
        <v>21</v>
      </c>
      <c r="BQ19" s="20" t="s">
        <v>21</v>
      </c>
      <c r="BR19" s="20" t="s">
        <v>22</v>
      </c>
      <c r="BS19" s="20" t="s">
        <v>23</v>
      </c>
      <c r="BT19" s="20" t="s">
        <v>24</v>
      </c>
      <c r="BU19" s="20" t="s">
        <v>25</v>
      </c>
      <c r="BV19" s="20" t="s">
        <v>26</v>
      </c>
      <c r="BW19" s="21" t="s">
        <v>190</v>
      </c>
      <c r="BX19" s="21" t="s">
        <v>217</v>
      </c>
      <c r="BY19" s="20" t="s">
        <v>21</v>
      </c>
      <c r="BZ19" s="23" t="s">
        <v>21</v>
      </c>
      <c r="CA19" s="20" t="s">
        <v>22</v>
      </c>
      <c r="CB19" s="20" t="s">
        <v>23</v>
      </c>
      <c r="CC19" s="20" t="s">
        <v>24</v>
      </c>
      <c r="CD19" s="20" t="s">
        <v>25</v>
      </c>
      <c r="CE19" s="20" t="s">
        <v>26</v>
      </c>
      <c r="CF19" s="21" t="s">
        <v>190</v>
      </c>
      <c r="CG19" s="21" t="s">
        <v>217</v>
      </c>
      <c r="CH19" s="20" t="s">
        <v>21</v>
      </c>
      <c r="CI19" s="20" t="s">
        <v>21</v>
      </c>
      <c r="CJ19" s="20" t="s">
        <v>22</v>
      </c>
      <c r="CK19" s="20" t="s">
        <v>23</v>
      </c>
      <c r="CL19" s="20" t="s">
        <v>24</v>
      </c>
      <c r="CM19" s="20" t="s">
        <v>25</v>
      </c>
      <c r="CN19" s="20" t="s">
        <v>26</v>
      </c>
      <c r="CO19" s="21" t="s">
        <v>190</v>
      </c>
      <c r="CP19" s="21" t="s">
        <v>217</v>
      </c>
      <c r="CQ19" s="49" t="s">
        <v>27</v>
      </c>
      <c r="CR19" s="35" t="s">
        <v>28</v>
      </c>
      <c r="CS19" s="36" t="s">
        <v>27</v>
      </c>
      <c r="CT19" s="35" t="s">
        <v>28</v>
      </c>
      <c r="CU19" s="69"/>
      <c r="CV19" s="19"/>
    </row>
    <row r="20" spans="1:111" s="5" customFormat="1" ht="26.25" customHeight="1" x14ac:dyDescent="0.25">
      <c r="A20" s="4">
        <v>1</v>
      </c>
      <c r="B20" s="4">
        <v>2</v>
      </c>
      <c r="C20" s="4">
        <v>3</v>
      </c>
      <c r="D20" s="4">
        <v>4</v>
      </c>
      <c r="E20" s="4" t="s">
        <v>29</v>
      </c>
      <c r="F20" s="4" t="s">
        <v>30</v>
      </c>
      <c r="G20" s="4" t="s">
        <v>31</v>
      </c>
      <c r="H20" s="4" t="s">
        <v>32</v>
      </c>
      <c r="I20" s="4" t="s">
        <v>33</v>
      </c>
      <c r="J20" s="4" t="s">
        <v>34</v>
      </c>
      <c r="K20" s="4" t="s">
        <v>35</v>
      </c>
      <c r="L20" s="4" t="s">
        <v>36</v>
      </c>
      <c r="M20" s="4" t="s">
        <v>218</v>
      </c>
      <c r="N20" s="4" t="s">
        <v>37</v>
      </c>
      <c r="O20" s="4" t="s">
        <v>38</v>
      </c>
      <c r="P20" s="4" t="s">
        <v>39</v>
      </c>
      <c r="Q20" s="4" t="s">
        <v>40</v>
      </c>
      <c r="R20" s="4" t="s">
        <v>41</v>
      </c>
      <c r="S20" s="4" t="s">
        <v>42</v>
      </c>
      <c r="T20" s="4" t="s">
        <v>43</v>
      </c>
      <c r="U20" s="4" t="s">
        <v>44</v>
      </c>
      <c r="V20" s="4" t="s">
        <v>219</v>
      </c>
      <c r="W20" s="4" t="s">
        <v>45</v>
      </c>
      <c r="X20" s="4" t="s">
        <v>46</v>
      </c>
      <c r="Y20" s="4" t="s">
        <v>47</v>
      </c>
      <c r="Z20" s="4" t="s">
        <v>48</v>
      </c>
      <c r="AA20" s="4" t="s">
        <v>49</v>
      </c>
      <c r="AB20" s="4" t="s">
        <v>50</v>
      </c>
      <c r="AC20" s="4" t="s">
        <v>51</v>
      </c>
      <c r="AD20" s="4" t="s">
        <v>52</v>
      </c>
      <c r="AE20" s="4" t="s">
        <v>220</v>
      </c>
      <c r="AF20" s="4" t="s">
        <v>53</v>
      </c>
      <c r="AG20" s="4" t="s">
        <v>54</v>
      </c>
      <c r="AH20" s="4" t="s">
        <v>55</v>
      </c>
      <c r="AI20" s="4" t="s">
        <v>56</v>
      </c>
      <c r="AJ20" s="4" t="s">
        <v>57</v>
      </c>
      <c r="AK20" s="4" t="s">
        <v>58</v>
      </c>
      <c r="AL20" s="4" t="s">
        <v>59</v>
      </c>
      <c r="AM20" s="4" t="s">
        <v>60</v>
      </c>
      <c r="AN20" s="4" t="s">
        <v>221</v>
      </c>
      <c r="AO20" s="4" t="s">
        <v>61</v>
      </c>
      <c r="AP20" s="4" t="s">
        <v>62</v>
      </c>
      <c r="AQ20" s="4" t="s">
        <v>63</v>
      </c>
      <c r="AR20" s="4" t="s">
        <v>64</v>
      </c>
      <c r="AS20" s="4" t="s">
        <v>65</v>
      </c>
      <c r="AT20" s="4" t="s">
        <v>66</v>
      </c>
      <c r="AU20" s="4" t="s">
        <v>67</v>
      </c>
      <c r="AV20" s="4" t="s">
        <v>68</v>
      </c>
      <c r="AW20" s="4" t="s">
        <v>222</v>
      </c>
      <c r="AX20" s="4" t="s">
        <v>69</v>
      </c>
      <c r="AY20" s="4" t="s">
        <v>70</v>
      </c>
      <c r="AZ20" s="4" t="s">
        <v>71</v>
      </c>
      <c r="BA20" s="4" t="s">
        <v>72</v>
      </c>
      <c r="BB20" s="4" t="s">
        <v>73</v>
      </c>
      <c r="BC20" s="4" t="s">
        <v>74</v>
      </c>
      <c r="BD20" s="4" t="s">
        <v>75</v>
      </c>
      <c r="BE20" s="4" t="s">
        <v>76</v>
      </c>
      <c r="BF20" s="4" t="s">
        <v>223</v>
      </c>
      <c r="BG20" s="4" t="s">
        <v>77</v>
      </c>
      <c r="BH20" s="24" t="s">
        <v>78</v>
      </c>
      <c r="BI20" s="4" t="s">
        <v>79</v>
      </c>
      <c r="BJ20" s="4" t="s">
        <v>80</v>
      </c>
      <c r="BK20" s="4" t="s">
        <v>81</v>
      </c>
      <c r="BL20" s="4" t="s">
        <v>82</v>
      </c>
      <c r="BM20" s="4" t="s">
        <v>83</v>
      </c>
      <c r="BN20" s="4" t="s">
        <v>84</v>
      </c>
      <c r="BO20" s="4" t="s">
        <v>224</v>
      </c>
      <c r="BP20" s="4" t="s">
        <v>85</v>
      </c>
      <c r="BQ20" s="4" t="s">
        <v>86</v>
      </c>
      <c r="BR20" s="4" t="s">
        <v>87</v>
      </c>
      <c r="BS20" s="4" t="s">
        <v>88</v>
      </c>
      <c r="BT20" s="4" t="s">
        <v>89</v>
      </c>
      <c r="BU20" s="4" t="s">
        <v>90</v>
      </c>
      <c r="BV20" s="4" t="s">
        <v>91</v>
      </c>
      <c r="BW20" s="4" t="s">
        <v>92</v>
      </c>
      <c r="BX20" s="4" t="s">
        <v>225</v>
      </c>
      <c r="BY20" s="4" t="s">
        <v>93</v>
      </c>
      <c r="BZ20" s="25" t="s">
        <v>94</v>
      </c>
      <c r="CA20" s="4" t="s">
        <v>95</v>
      </c>
      <c r="CB20" s="4" t="s">
        <v>96</v>
      </c>
      <c r="CC20" s="4" t="s">
        <v>97</v>
      </c>
      <c r="CD20" s="4" t="s">
        <v>98</v>
      </c>
      <c r="CE20" s="4" t="s">
        <v>99</v>
      </c>
      <c r="CF20" s="4" t="s">
        <v>100</v>
      </c>
      <c r="CG20" s="4" t="s">
        <v>226</v>
      </c>
      <c r="CH20" s="4" t="s">
        <v>101</v>
      </c>
      <c r="CI20" s="4" t="s">
        <v>102</v>
      </c>
      <c r="CJ20" s="4" t="s">
        <v>103</v>
      </c>
      <c r="CK20" s="4" t="s">
        <v>104</v>
      </c>
      <c r="CL20" s="4" t="s">
        <v>105</v>
      </c>
      <c r="CM20" s="4" t="s">
        <v>106</v>
      </c>
      <c r="CN20" s="4" t="s">
        <v>107</v>
      </c>
      <c r="CO20" s="4" t="s">
        <v>108</v>
      </c>
      <c r="CP20" s="4" t="s">
        <v>227</v>
      </c>
      <c r="CQ20" s="50">
        <v>7</v>
      </c>
      <c r="CR20" s="4">
        <f>CQ20+1</f>
        <v>8</v>
      </c>
      <c r="CS20" s="4">
        <f>CR20+1</f>
        <v>9</v>
      </c>
      <c r="CT20" s="4">
        <f>CS20+1</f>
        <v>10</v>
      </c>
      <c r="CU20" s="4">
        <f>CT20+1</f>
        <v>11</v>
      </c>
      <c r="CV20" s="19"/>
      <c r="DG20" s="26"/>
    </row>
    <row r="21" spans="1:111" s="53" customFormat="1" ht="22.9" customHeight="1" x14ac:dyDescent="0.25">
      <c r="A21" s="6" t="s">
        <v>109</v>
      </c>
      <c r="B21" s="6" t="s">
        <v>110</v>
      </c>
      <c r="C21" s="6" t="s">
        <v>111</v>
      </c>
      <c r="D21" s="52">
        <f>D23+D26+D28</f>
        <v>2012.9856500000001</v>
      </c>
      <c r="E21" s="52">
        <f t="shared" ref="E21:BW21" si="0">E23+E26+E28</f>
        <v>0</v>
      </c>
      <c r="F21" s="52">
        <f t="shared" si="0"/>
        <v>2012.9856500000001</v>
      </c>
      <c r="G21" s="52">
        <f t="shared" si="0"/>
        <v>0</v>
      </c>
      <c r="H21" s="52">
        <f t="shared" si="0"/>
        <v>0</v>
      </c>
      <c r="I21" s="52">
        <f t="shared" si="0"/>
        <v>0</v>
      </c>
      <c r="J21" s="52">
        <f t="shared" si="0"/>
        <v>13.36</v>
      </c>
      <c r="K21" s="52">
        <f t="shared" si="0"/>
        <v>0</v>
      </c>
      <c r="L21" s="52">
        <f t="shared" si="0"/>
        <v>59.533999999999999</v>
      </c>
      <c r="M21" s="52">
        <f t="shared" ref="M21" si="1">M23+M26+M28</f>
        <v>0</v>
      </c>
      <c r="N21" s="52">
        <f t="shared" si="0"/>
        <v>0</v>
      </c>
      <c r="O21" s="52">
        <f t="shared" si="0"/>
        <v>0</v>
      </c>
      <c r="P21" s="52">
        <f t="shared" si="0"/>
        <v>0</v>
      </c>
      <c r="Q21" s="52">
        <f t="shared" si="0"/>
        <v>0</v>
      </c>
      <c r="R21" s="52">
        <f t="shared" si="0"/>
        <v>0</v>
      </c>
      <c r="S21" s="52">
        <f t="shared" si="0"/>
        <v>0</v>
      </c>
      <c r="T21" s="52">
        <f t="shared" si="0"/>
        <v>0</v>
      </c>
      <c r="U21" s="52">
        <f t="shared" si="0"/>
        <v>0</v>
      </c>
      <c r="V21" s="52">
        <f t="shared" ref="V21" si="2">V23+V26+V28</f>
        <v>0</v>
      </c>
      <c r="W21" s="52">
        <f t="shared" si="0"/>
        <v>0</v>
      </c>
      <c r="X21" s="52">
        <f t="shared" si="0"/>
        <v>0</v>
      </c>
      <c r="Y21" s="52">
        <f t="shared" si="0"/>
        <v>0</v>
      </c>
      <c r="Z21" s="52">
        <f t="shared" si="0"/>
        <v>0</v>
      </c>
      <c r="AA21" s="52">
        <f t="shared" si="0"/>
        <v>0</v>
      </c>
      <c r="AB21" s="52">
        <f t="shared" si="0"/>
        <v>0</v>
      </c>
      <c r="AC21" s="52">
        <f t="shared" si="0"/>
        <v>0</v>
      </c>
      <c r="AD21" s="52">
        <f t="shared" si="0"/>
        <v>0</v>
      </c>
      <c r="AE21" s="52">
        <f t="shared" ref="AE21" si="3">AE23+AE26+AE28</f>
        <v>0</v>
      </c>
      <c r="AF21" s="52">
        <f t="shared" si="0"/>
        <v>0</v>
      </c>
      <c r="AG21" s="52">
        <f t="shared" si="0"/>
        <v>0</v>
      </c>
      <c r="AH21" s="52">
        <f t="shared" si="0"/>
        <v>0</v>
      </c>
      <c r="AI21" s="52">
        <f t="shared" si="0"/>
        <v>0</v>
      </c>
      <c r="AJ21" s="52">
        <f t="shared" si="0"/>
        <v>0</v>
      </c>
      <c r="AK21" s="52">
        <f t="shared" si="0"/>
        <v>0</v>
      </c>
      <c r="AL21" s="52">
        <f t="shared" si="0"/>
        <v>0</v>
      </c>
      <c r="AM21" s="52">
        <f t="shared" si="0"/>
        <v>0</v>
      </c>
      <c r="AN21" s="52">
        <f t="shared" ref="AN21" si="4">AN23+AN26+AN28</f>
        <v>0</v>
      </c>
      <c r="AO21" s="52">
        <f t="shared" si="0"/>
        <v>0</v>
      </c>
      <c r="AP21" s="52">
        <f t="shared" si="0"/>
        <v>2012.9856500000001</v>
      </c>
      <c r="AQ21" s="52">
        <f t="shared" si="0"/>
        <v>0</v>
      </c>
      <c r="AR21" s="52">
        <f t="shared" si="0"/>
        <v>0</v>
      </c>
      <c r="AS21" s="52">
        <f t="shared" si="0"/>
        <v>0</v>
      </c>
      <c r="AT21" s="52">
        <f t="shared" si="0"/>
        <v>13.36</v>
      </c>
      <c r="AU21" s="52">
        <f t="shared" si="0"/>
        <v>0</v>
      </c>
      <c r="AV21" s="52">
        <f t="shared" si="0"/>
        <v>59.533999999999999</v>
      </c>
      <c r="AW21" s="52">
        <f t="shared" ref="AW21" si="5">AW23+AW26+AW28</f>
        <v>0</v>
      </c>
      <c r="AX21" s="52">
        <f t="shared" si="0"/>
        <v>0</v>
      </c>
      <c r="AY21" s="52">
        <f t="shared" si="0"/>
        <v>0.16500000000000001</v>
      </c>
      <c r="AZ21" s="52">
        <f t="shared" si="0"/>
        <v>0</v>
      </c>
      <c r="BA21" s="52">
        <f t="shared" si="0"/>
        <v>0</v>
      </c>
      <c r="BB21" s="52">
        <f t="shared" si="0"/>
        <v>0</v>
      </c>
      <c r="BC21" s="52">
        <f t="shared" si="0"/>
        <v>0</v>
      </c>
      <c r="BD21" s="52">
        <f t="shared" si="0"/>
        <v>0</v>
      </c>
      <c r="BE21" s="52">
        <f t="shared" si="0"/>
        <v>0</v>
      </c>
      <c r="BF21" s="52">
        <f t="shared" ref="BF21" si="6">BF23+BF26+BF28</f>
        <v>1</v>
      </c>
      <c r="BG21" s="52">
        <f t="shared" si="0"/>
        <v>0</v>
      </c>
      <c r="BH21" s="52">
        <f t="shared" si="0"/>
        <v>0.16500000000000001</v>
      </c>
      <c r="BI21" s="52">
        <f t="shared" si="0"/>
        <v>0</v>
      </c>
      <c r="BJ21" s="52">
        <f t="shared" si="0"/>
        <v>0</v>
      </c>
      <c r="BK21" s="52">
        <f t="shared" si="0"/>
        <v>0</v>
      </c>
      <c r="BL21" s="52">
        <f t="shared" si="0"/>
        <v>0</v>
      </c>
      <c r="BM21" s="52">
        <f t="shared" si="0"/>
        <v>0</v>
      </c>
      <c r="BN21" s="52">
        <f t="shared" si="0"/>
        <v>0</v>
      </c>
      <c r="BO21" s="52">
        <f t="shared" ref="BO21" si="7">BO23+BO26+BO28</f>
        <v>1</v>
      </c>
      <c r="BP21" s="52">
        <f t="shared" si="0"/>
        <v>0</v>
      </c>
      <c r="BQ21" s="52">
        <f t="shared" si="0"/>
        <v>0</v>
      </c>
      <c r="BR21" s="52">
        <f t="shared" si="0"/>
        <v>0</v>
      </c>
      <c r="BS21" s="52">
        <f t="shared" si="0"/>
        <v>0</v>
      </c>
      <c r="BT21" s="52">
        <f t="shared" si="0"/>
        <v>0</v>
      </c>
      <c r="BU21" s="52">
        <f t="shared" si="0"/>
        <v>0</v>
      </c>
      <c r="BV21" s="52">
        <f t="shared" si="0"/>
        <v>0</v>
      </c>
      <c r="BW21" s="52">
        <f t="shared" si="0"/>
        <v>0</v>
      </c>
      <c r="BX21" s="52">
        <f t="shared" ref="BX21" si="8">BX23+BX26+BX28</f>
        <v>0</v>
      </c>
      <c r="BY21" s="52">
        <f t="shared" ref="BY21:CT21" si="9">BY23+BY26+BY28</f>
        <v>0</v>
      </c>
      <c r="BZ21" s="52">
        <f t="shared" si="9"/>
        <v>0</v>
      </c>
      <c r="CA21" s="52">
        <f t="shared" si="9"/>
        <v>0</v>
      </c>
      <c r="CB21" s="52">
        <f t="shared" si="9"/>
        <v>0</v>
      </c>
      <c r="CC21" s="52">
        <f t="shared" si="9"/>
        <v>0</v>
      </c>
      <c r="CD21" s="52">
        <f t="shared" si="9"/>
        <v>0</v>
      </c>
      <c r="CE21" s="52">
        <f t="shared" si="9"/>
        <v>0</v>
      </c>
      <c r="CF21" s="52">
        <f t="shared" si="9"/>
        <v>0</v>
      </c>
      <c r="CG21" s="52">
        <f t="shared" ref="CG21" si="10">CG23+CG26+CG28</f>
        <v>0</v>
      </c>
      <c r="CH21" s="52">
        <f t="shared" si="9"/>
        <v>0</v>
      </c>
      <c r="CI21" s="52">
        <f t="shared" si="9"/>
        <v>0</v>
      </c>
      <c r="CJ21" s="52">
        <f t="shared" si="9"/>
        <v>0</v>
      </c>
      <c r="CK21" s="52">
        <f t="shared" si="9"/>
        <v>0</v>
      </c>
      <c r="CL21" s="52">
        <f t="shared" si="9"/>
        <v>0</v>
      </c>
      <c r="CM21" s="52">
        <f t="shared" si="9"/>
        <v>0</v>
      </c>
      <c r="CN21" s="52">
        <f t="shared" si="9"/>
        <v>0</v>
      </c>
      <c r="CO21" s="52">
        <f t="shared" si="9"/>
        <v>0</v>
      </c>
      <c r="CP21" s="52">
        <f t="shared" ref="CP21" si="11">CP23+CP26+CP28</f>
        <v>0</v>
      </c>
      <c r="CQ21" s="52">
        <f>CQ23+CQ26+CQ28</f>
        <v>0</v>
      </c>
      <c r="CR21" s="52">
        <f t="shared" si="9"/>
        <v>0</v>
      </c>
      <c r="CS21" s="52">
        <f t="shared" si="9"/>
        <v>0</v>
      </c>
      <c r="CT21" s="52">
        <f t="shared" si="9"/>
        <v>0</v>
      </c>
      <c r="CU21" s="6" t="s">
        <v>112</v>
      </c>
      <c r="DG21" s="26"/>
    </row>
    <row r="22" spans="1:111" ht="22.9" customHeight="1" x14ac:dyDescent="0.25">
      <c r="A22" s="37" t="s">
        <v>113</v>
      </c>
      <c r="B22" s="38" t="s">
        <v>114</v>
      </c>
      <c r="C22" s="39" t="s">
        <v>111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  <c r="BD22" s="51">
        <v>0</v>
      </c>
      <c r="BE22" s="51">
        <v>0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  <c r="BQ22" s="51">
        <v>0</v>
      </c>
      <c r="BR22" s="51">
        <v>0</v>
      </c>
      <c r="BS22" s="51">
        <v>0</v>
      </c>
      <c r="BT22" s="51">
        <v>0</v>
      </c>
      <c r="BU22" s="51">
        <v>0</v>
      </c>
      <c r="BV22" s="51">
        <v>0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1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6" t="s">
        <v>112</v>
      </c>
    </row>
    <row r="23" spans="1:111" ht="22.9" customHeight="1" x14ac:dyDescent="0.25">
      <c r="A23" s="37" t="s">
        <v>115</v>
      </c>
      <c r="B23" s="38" t="s">
        <v>116</v>
      </c>
      <c r="C23" s="39" t="s">
        <v>111</v>
      </c>
      <c r="D23" s="51">
        <f>D44</f>
        <v>0</v>
      </c>
      <c r="E23" s="51">
        <f t="shared" ref="E23:BW23" si="12">E44</f>
        <v>0</v>
      </c>
      <c r="F23" s="51">
        <f t="shared" si="12"/>
        <v>0</v>
      </c>
      <c r="G23" s="51">
        <f t="shared" si="12"/>
        <v>0</v>
      </c>
      <c r="H23" s="51">
        <f t="shared" si="12"/>
        <v>0</v>
      </c>
      <c r="I23" s="51">
        <f t="shared" si="12"/>
        <v>0</v>
      </c>
      <c r="J23" s="51">
        <f t="shared" si="12"/>
        <v>0</v>
      </c>
      <c r="K23" s="51">
        <f t="shared" si="12"/>
        <v>0</v>
      </c>
      <c r="L23" s="51">
        <f t="shared" si="12"/>
        <v>0</v>
      </c>
      <c r="M23" s="51">
        <f t="shared" ref="M23" si="13">M44</f>
        <v>0</v>
      </c>
      <c r="N23" s="51">
        <f t="shared" si="12"/>
        <v>0</v>
      </c>
      <c r="O23" s="51">
        <f t="shared" si="12"/>
        <v>0</v>
      </c>
      <c r="P23" s="51">
        <f t="shared" si="12"/>
        <v>0</v>
      </c>
      <c r="Q23" s="51">
        <f t="shared" si="12"/>
        <v>0</v>
      </c>
      <c r="R23" s="51">
        <f t="shared" si="12"/>
        <v>0</v>
      </c>
      <c r="S23" s="51">
        <f t="shared" si="12"/>
        <v>0</v>
      </c>
      <c r="T23" s="51">
        <f t="shared" si="12"/>
        <v>0</v>
      </c>
      <c r="U23" s="51">
        <f t="shared" si="12"/>
        <v>0</v>
      </c>
      <c r="V23" s="51">
        <f t="shared" ref="V23" si="14">V44</f>
        <v>0</v>
      </c>
      <c r="W23" s="51">
        <f t="shared" si="12"/>
        <v>0</v>
      </c>
      <c r="X23" s="51">
        <f t="shared" si="12"/>
        <v>0</v>
      </c>
      <c r="Y23" s="51">
        <f t="shared" si="12"/>
        <v>0</v>
      </c>
      <c r="Z23" s="51">
        <f t="shared" si="12"/>
        <v>0</v>
      </c>
      <c r="AA23" s="51">
        <f t="shared" si="12"/>
        <v>0</v>
      </c>
      <c r="AB23" s="51">
        <f t="shared" si="12"/>
        <v>0</v>
      </c>
      <c r="AC23" s="51">
        <f t="shared" si="12"/>
        <v>0</v>
      </c>
      <c r="AD23" s="51">
        <f t="shared" si="12"/>
        <v>0</v>
      </c>
      <c r="AE23" s="51">
        <f t="shared" ref="AE23" si="15">AE44</f>
        <v>0</v>
      </c>
      <c r="AF23" s="51">
        <f t="shared" si="12"/>
        <v>0</v>
      </c>
      <c r="AG23" s="51">
        <f t="shared" si="12"/>
        <v>0</v>
      </c>
      <c r="AH23" s="51">
        <f t="shared" si="12"/>
        <v>0</v>
      </c>
      <c r="AI23" s="51">
        <f t="shared" si="12"/>
        <v>0</v>
      </c>
      <c r="AJ23" s="51">
        <f t="shared" si="12"/>
        <v>0</v>
      </c>
      <c r="AK23" s="51">
        <f t="shared" si="12"/>
        <v>0</v>
      </c>
      <c r="AL23" s="51">
        <f t="shared" si="12"/>
        <v>0</v>
      </c>
      <c r="AM23" s="51">
        <f t="shared" si="12"/>
        <v>0</v>
      </c>
      <c r="AN23" s="51">
        <f t="shared" ref="AN23" si="16">AN44</f>
        <v>0</v>
      </c>
      <c r="AO23" s="51">
        <f t="shared" si="12"/>
        <v>0</v>
      </c>
      <c r="AP23" s="51">
        <f t="shared" si="12"/>
        <v>0</v>
      </c>
      <c r="AQ23" s="51">
        <f t="shared" si="12"/>
        <v>0</v>
      </c>
      <c r="AR23" s="51">
        <f t="shared" si="12"/>
        <v>0</v>
      </c>
      <c r="AS23" s="51">
        <f t="shared" si="12"/>
        <v>0</v>
      </c>
      <c r="AT23" s="51">
        <f t="shared" si="12"/>
        <v>0</v>
      </c>
      <c r="AU23" s="51">
        <f t="shared" si="12"/>
        <v>0</v>
      </c>
      <c r="AV23" s="51">
        <f t="shared" si="12"/>
        <v>0</v>
      </c>
      <c r="AW23" s="51">
        <f t="shared" ref="AW23" si="17">AW44</f>
        <v>0</v>
      </c>
      <c r="AX23" s="51">
        <f t="shared" si="12"/>
        <v>0</v>
      </c>
      <c r="AY23" s="51">
        <f t="shared" si="12"/>
        <v>0</v>
      </c>
      <c r="AZ23" s="51">
        <f t="shared" si="12"/>
        <v>0</v>
      </c>
      <c r="BA23" s="51">
        <f t="shared" si="12"/>
        <v>0</v>
      </c>
      <c r="BB23" s="51">
        <f t="shared" si="12"/>
        <v>0</v>
      </c>
      <c r="BC23" s="51">
        <f t="shared" si="12"/>
        <v>0</v>
      </c>
      <c r="BD23" s="51">
        <f t="shared" si="12"/>
        <v>0</v>
      </c>
      <c r="BE23" s="51">
        <f t="shared" si="12"/>
        <v>0</v>
      </c>
      <c r="BF23" s="51">
        <f t="shared" ref="BF23" si="18">BF44</f>
        <v>0</v>
      </c>
      <c r="BG23" s="51">
        <f t="shared" si="12"/>
        <v>0</v>
      </c>
      <c r="BH23" s="51">
        <f t="shared" si="12"/>
        <v>0</v>
      </c>
      <c r="BI23" s="51">
        <f t="shared" si="12"/>
        <v>0</v>
      </c>
      <c r="BJ23" s="51">
        <f t="shared" si="12"/>
        <v>0</v>
      </c>
      <c r="BK23" s="51">
        <f t="shared" si="12"/>
        <v>0</v>
      </c>
      <c r="BL23" s="51">
        <f t="shared" si="12"/>
        <v>0</v>
      </c>
      <c r="BM23" s="51">
        <f t="shared" si="12"/>
        <v>0</v>
      </c>
      <c r="BN23" s="51">
        <f t="shared" si="12"/>
        <v>0</v>
      </c>
      <c r="BO23" s="51">
        <f t="shared" ref="BO23" si="19">BO44</f>
        <v>0</v>
      </c>
      <c r="BP23" s="51">
        <f t="shared" si="12"/>
        <v>0</v>
      </c>
      <c r="BQ23" s="51">
        <f t="shared" si="12"/>
        <v>0</v>
      </c>
      <c r="BR23" s="51">
        <f t="shared" si="12"/>
        <v>0</v>
      </c>
      <c r="BS23" s="51">
        <f t="shared" si="12"/>
        <v>0</v>
      </c>
      <c r="BT23" s="51">
        <f t="shared" si="12"/>
        <v>0</v>
      </c>
      <c r="BU23" s="51">
        <f t="shared" si="12"/>
        <v>0</v>
      </c>
      <c r="BV23" s="51">
        <f t="shared" si="12"/>
        <v>0</v>
      </c>
      <c r="BW23" s="51">
        <f t="shared" si="12"/>
        <v>0</v>
      </c>
      <c r="BX23" s="51">
        <f t="shared" ref="BX23" si="20">BX44</f>
        <v>0</v>
      </c>
      <c r="BY23" s="51">
        <f t="shared" ref="BY23:CT23" si="21">BY44</f>
        <v>0</v>
      </c>
      <c r="BZ23" s="51">
        <f t="shared" si="21"/>
        <v>0</v>
      </c>
      <c r="CA23" s="51">
        <f t="shared" si="21"/>
        <v>0</v>
      </c>
      <c r="CB23" s="51">
        <f t="shared" si="21"/>
        <v>0</v>
      </c>
      <c r="CC23" s="51">
        <f t="shared" si="21"/>
        <v>0</v>
      </c>
      <c r="CD23" s="51">
        <f t="shared" si="21"/>
        <v>0</v>
      </c>
      <c r="CE23" s="51">
        <f t="shared" si="21"/>
        <v>0</v>
      </c>
      <c r="CF23" s="51">
        <f t="shared" si="21"/>
        <v>0</v>
      </c>
      <c r="CG23" s="51">
        <f t="shared" ref="CG23" si="22">CG44</f>
        <v>0</v>
      </c>
      <c r="CH23" s="51">
        <f t="shared" si="21"/>
        <v>0</v>
      </c>
      <c r="CI23" s="51">
        <f t="shared" si="21"/>
        <v>0</v>
      </c>
      <c r="CJ23" s="51">
        <f t="shared" si="21"/>
        <v>0</v>
      </c>
      <c r="CK23" s="51">
        <f t="shared" si="21"/>
        <v>0</v>
      </c>
      <c r="CL23" s="51">
        <f t="shared" si="21"/>
        <v>0</v>
      </c>
      <c r="CM23" s="51">
        <f t="shared" si="21"/>
        <v>0</v>
      </c>
      <c r="CN23" s="51">
        <f t="shared" si="21"/>
        <v>0</v>
      </c>
      <c r="CO23" s="51">
        <f t="shared" si="21"/>
        <v>0</v>
      </c>
      <c r="CP23" s="51">
        <f t="shared" ref="CP23" si="23">CP44</f>
        <v>0</v>
      </c>
      <c r="CQ23" s="51">
        <f t="shared" si="21"/>
        <v>0</v>
      </c>
      <c r="CR23" s="51">
        <f t="shared" si="21"/>
        <v>0</v>
      </c>
      <c r="CS23" s="51">
        <f t="shared" si="21"/>
        <v>0</v>
      </c>
      <c r="CT23" s="51">
        <f t="shared" si="21"/>
        <v>0</v>
      </c>
      <c r="CU23" s="6" t="s">
        <v>112</v>
      </c>
    </row>
    <row r="24" spans="1:111" ht="22.9" customHeight="1" x14ac:dyDescent="0.25">
      <c r="A24" s="37" t="s">
        <v>117</v>
      </c>
      <c r="B24" s="38" t="s">
        <v>118</v>
      </c>
      <c r="C24" s="39" t="s">
        <v>111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1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1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1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1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1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6" t="s">
        <v>112</v>
      </c>
    </row>
    <row r="25" spans="1:111" ht="32.25" customHeight="1" x14ac:dyDescent="0.25">
      <c r="A25" s="37" t="s">
        <v>119</v>
      </c>
      <c r="B25" s="38" t="s">
        <v>120</v>
      </c>
      <c r="C25" s="39" t="s">
        <v>111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1">
        <v>0</v>
      </c>
      <c r="BS25" s="51">
        <v>0</v>
      </c>
      <c r="BT25" s="51">
        <v>0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1">
        <v>0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1">
        <v>0</v>
      </c>
      <c r="CM25" s="51">
        <v>0</v>
      </c>
      <c r="CN25" s="51">
        <v>0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6" t="s">
        <v>112</v>
      </c>
    </row>
    <row r="26" spans="1:111" ht="22.9" customHeight="1" x14ac:dyDescent="0.25">
      <c r="A26" s="37" t="s">
        <v>121</v>
      </c>
      <c r="B26" s="38" t="s">
        <v>122</v>
      </c>
      <c r="C26" s="39" t="s">
        <v>111</v>
      </c>
      <c r="D26" s="51">
        <f>D63</f>
        <v>2012.9856500000001</v>
      </c>
      <c r="E26" s="51">
        <f t="shared" ref="E26:BW26" si="24">E63</f>
        <v>0</v>
      </c>
      <c r="F26" s="51">
        <f t="shared" si="24"/>
        <v>2012.9856500000001</v>
      </c>
      <c r="G26" s="51">
        <f t="shared" si="24"/>
        <v>0</v>
      </c>
      <c r="H26" s="51">
        <f t="shared" si="24"/>
        <v>0</v>
      </c>
      <c r="I26" s="51">
        <f t="shared" si="24"/>
        <v>0</v>
      </c>
      <c r="J26" s="51">
        <f t="shared" si="24"/>
        <v>13.36</v>
      </c>
      <c r="K26" s="51">
        <v>0</v>
      </c>
      <c r="L26" s="51">
        <f t="shared" si="24"/>
        <v>59.533999999999999</v>
      </c>
      <c r="M26" s="51">
        <f t="shared" ref="M26" si="25">M63</f>
        <v>0</v>
      </c>
      <c r="N26" s="51">
        <f t="shared" si="24"/>
        <v>0</v>
      </c>
      <c r="O26" s="51">
        <f t="shared" si="24"/>
        <v>0</v>
      </c>
      <c r="P26" s="51">
        <f t="shared" si="24"/>
        <v>0</v>
      </c>
      <c r="Q26" s="51">
        <f t="shared" si="24"/>
        <v>0</v>
      </c>
      <c r="R26" s="51">
        <f t="shared" si="24"/>
        <v>0</v>
      </c>
      <c r="S26" s="51">
        <f t="shared" si="24"/>
        <v>0</v>
      </c>
      <c r="T26" s="51">
        <f t="shared" si="24"/>
        <v>0</v>
      </c>
      <c r="U26" s="51">
        <f t="shared" si="24"/>
        <v>0</v>
      </c>
      <c r="V26" s="51">
        <f t="shared" ref="V26" si="26">V63</f>
        <v>0</v>
      </c>
      <c r="W26" s="51">
        <f t="shared" si="24"/>
        <v>0</v>
      </c>
      <c r="X26" s="51">
        <f t="shared" si="24"/>
        <v>0</v>
      </c>
      <c r="Y26" s="51">
        <f t="shared" si="24"/>
        <v>0</v>
      </c>
      <c r="Z26" s="51">
        <f t="shared" si="24"/>
        <v>0</v>
      </c>
      <c r="AA26" s="51">
        <f t="shared" si="24"/>
        <v>0</v>
      </c>
      <c r="AB26" s="51">
        <f t="shared" si="24"/>
        <v>0</v>
      </c>
      <c r="AC26" s="51">
        <f t="shared" si="24"/>
        <v>0</v>
      </c>
      <c r="AD26" s="51">
        <f t="shared" si="24"/>
        <v>0</v>
      </c>
      <c r="AE26" s="51">
        <f t="shared" ref="AE26" si="27">AE63</f>
        <v>0</v>
      </c>
      <c r="AF26" s="51">
        <f t="shared" si="24"/>
        <v>0</v>
      </c>
      <c r="AG26" s="51">
        <f t="shared" si="24"/>
        <v>0</v>
      </c>
      <c r="AH26" s="51">
        <f t="shared" si="24"/>
        <v>0</v>
      </c>
      <c r="AI26" s="51">
        <f t="shared" si="24"/>
        <v>0</v>
      </c>
      <c r="AJ26" s="51">
        <f t="shared" si="24"/>
        <v>0</v>
      </c>
      <c r="AK26" s="51">
        <f t="shared" si="24"/>
        <v>0</v>
      </c>
      <c r="AL26" s="51">
        <f t="shared" si="24"/>
        <v>0</v>
      </c>
      <c r="AM26" s="51">
        <f t="shared" si="24"/>
        <v>0</v>
      </c>
      <c r="AN26" s="51">
        <f t="shared" ref="AN26" si="28">AN63</f>
        <v>0</v>
      </c>
      <c r="AO26" s="51">
        <f t="shared" si="24"/>
        <v>0</v>
      </c>
      <c r="AP26" s="51">
        <f t="shared" si="24"/>
        <v>2012.9856500000001</v>
      </c>
      <c r="AQ26" s="51">
        <f t="shared" si="24"/>
        <v>0</v>
      </c>
      <c r="AR26" s="51">
        <f t="shared" si="24"/>
        <v>0</v>
      </c>
      <c r="AS26" s="51">
        <f t="shared" si="24"/>
        <v>0</v>
      </c>
      <c r="AT26" s="51">
        <f t="shared" si="24"/>
        <v>13.36</v>
      </c>
      <c r="AU26" s="51">
        <v>0</v>
      </c>
      <c r="AV26" s="51">
        <f t="shared" si="24"/>
        <v>59.533999999999999</v>
      </c>
      <c r="AW26" s="51">
        <f t="shared" ref="AW26" si="29">AW63</f>
        <v>0</v>
      </c>
      <c r="AX26" s="51">
        <f t="shared" si="24"/>
        <v>0</v>
      </c>
      <c r="AY26" s="51">
        <f t="shared" si="24"/>
        <v>0</v>
      </c>
      <c r="AZ26" s="51">
        <f t="shared" si="24"/>
        <v>0</v>
      </c>
      <c r="BA26" s="51">
        <f t="shared" si="24"/>
        <v>0</v>
      </c>
      <c r="BB26" s="51">
        <f t="shared" si="24"/>
        <v>0</v>
      </c>
      <c r="BC26" s="51">
        <f t="shared" si="24"/>
        <v>0</v>
      </c>
      <c r="BD26" s="51">
        <f t="shared" si="24"/>
        <v>0</v>
      </c>
      <c r="BE26" s="51">
        <f t="shared" si="24"/>
        <v>0</v>
      </c>
      <c r="BF26" s="51">
        <f t="shared" ref="BF26" si="30">BF63</f>
        <v>0</v>
      </c>
      <c r="BG26" s="51">
        <f t="shared" si="24"/>
        <v>0</v>
      </c>
      <c r="BH26" s="51">
        <f t="shared" si="24"/>
        <v>0</v>
      </c>
      <c r="BI26" s="51">
        <f t="shared" si="24"/>
        <v>0</v>
      </c>
      <c r="BJ26" s="51">
        <f t="shared" si="24"/>
        <v>0</v>
      </c>
      <c r="BK26" s="51">
        <f t="shared" si="24"/>
        <v>0</v>
      </c>
      <c r="BL26" s="51">
        <f t="shared" si="24"/>
        <v>0</v>
      </c>
      <c r="BM26" s="51">
        <f t="shared" si="24"/>
        <v>0</v>
      </c>
      <c r="BN26" s="51">
        <f t="shared" si="24"/>
        <v>0</v>
      </c>
      <c r="BO26" s="51">
        <f t="shared" ref="BO26" si="31">BO63</f>
        <v>0</v>
      </c>
      <c r="BP26" s="51">
        <f t="shared" si="24"/>
        <v>0</v>
      </c>
      <c r="BQ26" s="51">
        <f t="shared" si="24"/>
        <v>0</v>
      </c>
      <c r="BR26" s="51">
        <f t="shared" si="24"/>
        <v>0</v>
      </c>
      <c r="BS26" s="51">
        <f t="shared" si="24"/>
        <v>0</v>
      </c>
      <c r="BT26" s="51">
        <f t="shared" si="24"/>
        <v>0</v>
      </c>
      <c r="BU26" s="51">
        <f t="shared" si="24"/>
        <v>0</v>
      </c>
      <c r="BV26" s="51">
        <f t="shared" si="24"/>
        <v>0</v>
      </c>
      <c r="BW26" s="51">
        <f t="shared" si="24"/>
        <v>0</v>
      </c>
      <c r="BX26" s="51">
        <f t="shared" ref="BX26" si="32">BX63</f>
        <v>0</v>
      </c>
      <c r="BY26" s="51">
        <f t="shared" ref="BY26:CT26" si="33">BY63</f>
        <v>0</v>
      </c>
      <c r="BZ26" s="51">
        <f t="shared" si="33"/>
        <v>0</v>
      </c>
      <c r="CA26" s="51">
        <f t="shared" si="33"/>
        <v>0</v>
      </c>
      <c r="CB26" s="51">
        <f t="shared" si="33"/>
        <v>0</v>
      </c>
      <c r="CC26" s="51">
        <f t="shared" si="33"/>
        <v>0</v>
      </c>
      <c r="CD26" s="51">
        <f t="shared" si="33"/>
        <v>0</v>
      </c>
      <c r="CE26" s="51">
        <f t="shared" si="33"/>
        <v>0</v>
      </c>
      <c r="CF26" s="51">
        <f t="shared" si="33"/>
        <v>0</v>
      </c>
      <c r="CG26" s="51">
        <f t="shared" ref="CG26" si="34">CG63</f>
        <v>0</v>
      </c>
      <c r="CH26" s="51">
        <f t="shared" si="33"/>
        <v>0</v>
      </c>
      <c r="CI26" s="51">
        <f t="shared" si="33"/>
        <v>0</v>
      </c>
      <c r="CJ26" s="51">
        <f t="shared" si="33"/>
        <v>0</v>
      </c>
      <c r="CK26" s="51">
        <f t="shared" si="33"/>
        <v>0</v>
      </c>
      <c r="CL26" s="51">
        <f t="shared" si="33"/>
        <v>0</v>
      </c>
      <c r="CM26" s="51">
        <f t="shared" si="33"/>
        <v>0</v>
      </c>
      <c r="CN26" s="51">
        <f t="shared" si="33"/>
        <v>0</v>
      </c>
      <c r="CO26" s="51">
        <f t="shared" si="33"/>
        <v>0</v>
      </c>
      <c r="CP26" s="51">
        <f t="shared" ref="CP26" si="35">CP63</f>
        <v>0</v>
      </c>
      <c r="CQ26" s="51">
        <f t="shared" si="33"/>
        <v>0</v>
      </c>
      <c r="CR26" s="51">
        <f t="shared" si="33"/>
        <v>0</v>
      </c>
      <c r="CS26" s="51">
        <f t="shared" si="33"/>
        <v>0</v>
      </c>
      <c r="CT26" s="51">
        <f t="shared" si="33"/>
        <v>0</v>
      </c>
      <c r="CU26" s="6" t="s">
        <v>112</v>
      </c>
    </row>
    <row r="27" spans="1:111" ht="35.25" customHeight="1" x14ac:dyDescent="0.25">
      <c r="A27" s="37" t="s">
        <v>123</v>
      </c>
      <c r="B27" s="38" t="s">
        <v>124</v>
      </c>
      <c r="C27" s="39" t="s">
        <v>111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1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1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1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6" t="s">
        <v>112</v>
      </c>
    </row>
    <row r="28" spans="1:111" ht="22.9" customHeight="1" x14ac:dyDescent="0.25">
      <c r="A28" s="37" t="s">
        <v>125</v>
      </c>
      <c r="B28" s="38" t="s">
        <v>126</v>
      </c>
      <c r="C28" s="39" t="s">
        <v>111</v>
      </c>
      <c r="D28" s="51">
        <f>D70</f>
        <v>0</v>
      </c>
      <c r="E28" s="51">
        <f t="shared" ref="E28:BW28" si="36">E70</f>
        <v>0</v>
      </c>
      <c r="F28" s="51">
        <f t="shared" si="36"/>
        <v>0</v>
      </c>
      <c r="G28" s="51">
        <f t="shared" si="36"/>
        <v>0</v>
      </c>
      <c r="H28" s="51">
        <f t="shared" si="36"/>
        <v>0</v>
      </c>
      <c r="I28" s="51">
        <f t="shared" si="36"/>
        <v>0</v>
      </c>
      <c r="J28" s="51">
        <f t="shared" si="36"/>
        <v>0</v>
      </c>
      <c r="K28" s="51">
        <f t="shared" si="36"/>
        <v>0</v>
      </c>
      <c r="L28" s="51">
        <f t="shared" si="36"/>
        <v>0</v>
      </c>
      <c r="M28" s="51">
        <f t="shared" ref="M28" si="37">M70</f>
        <v>0</v>
      </c>
      <c r="N28" s="51">
        <f t="shared" si="36"/>
        <v>0</v>
      </c>
      <c r="O28" s="51">
        <f t="shared" si="36"/>
        <v>0</v>
      </c>
      <c r="P28" s="51">
        <f t="shared" si="36"/>
        <v>0</v>
      </c>
      <c r="Q28" s="51">
        <f t="shared" si="36"/>
        <v>0</v>
      </c>
      <c r="R28" s="51">
        <f t="shared" si="36"/>
        <v>0</v>
      </c>
      <c r="S28" s="51">
        <f t="shared" si="36"/>
        <v>0</v>
      </c>
      <c r="T28" s="51">
        <f t="shared" si="36"/>
        <v>0</v>
      </c>
      <c r="U28" s="51">
        <f t="shared" si="36"/>
        <v>0</v>
      </c>
      <c r="V28" s="51">
        <f t="shared" ref="V28" si="38">V70</f>
        <v>0</v>
      </c>
      <c r="W28" s="51">
        <f t="shared" si="36"/>
        <v>0</v>
      </c>
      <c r="X28" s="51">
        <f t="shared" si="36"/>
        <v>0</v>
      </c>
      <c r="Y28" s="51">
        <f t="shared" si="36"/>
        <v>0</v>
      </c>
      <c r="Z28" s="51">
        <f t="shared" si="36"/>
        <v>0</v>
      </c>
      <c r="AA28" s="51">
        <f t="shared" si="36"/>
        <v>0</v>
      </c>
      <c r="AB28" s="51">
        <f t="shared" si="36"/>
        <v>0</v>
      </c>
      <c r="AC28" s="51">
        <f t="shared" si="36"/>
        <v>0</v>
      </c>
      <c r="AD28" s="51">
        <f t="shared" si="36"/>
        <v>0</v>
      </c>
      <c r="AE28" s="51">
        <f t="shared" ref="AE28" si="39">AE70</f>
        <v>0</v>
      </c>
      <c r="AF28" s="51">
        <f t="shared" si="36"/>
        <v>0</v>
      </c>
      <c r="AG28" s="51">
        <f t="shared" si="36"/>
        <v>0</v>
      </c>
      <c r="AH28" s="51">
        <f t="shared" si="36"/>
        <v>0</v>
      </c>
      <c r="AI28" s="51">
        <f t="shared" si="36"/>
        <v>0</v>
      </c>
      <c r="AJ28" s="51">
        <f t="shared" si="36"/>
        <v>0</v>
      </c>
      <c r="AK28" s="51">
        <f t="shared" si="36"/>
        <v>0</v>
      </c>
      <c r="AL28" s="51">
        <f t="shared" si="36"/>
        <v>0</v>
      </c>
      <c r="AM28" s="51">
        <f t="shared" si="36"/>
        <v>0</v>
      </c>
      <c r="AN28" s="51">
        <f t="shared" ref="AN28" si="40">AN70</f>
        <v>0</v>
      </c>
      <c r="AO28" s="51">
        <f t="shared" si="36"/>
        <v>0</v>
      </c>
      <c r="AP28" s="51">
        <f t="shared" si="36"/>
        <v>0</v>
      </c>
      <c r="AQ28" s="51">
        <f t="shared" si="36"/>
        <v>0</v>
      </c>
      <c r="AR28" s="51">
        <f t="shared" si="36"/>
        <v>0</v>
      </c>
      <c r="AS28" s="51">
        <f t="shared" si="36"/>
        <v>0</v>
      </c>
      <c r="AT28" s="51">
        <f t="shared" si="36"/>
        <v>0</v>
      </c>
      <c r="AU28" s="51">
        <f t="shared" si="36"/>
        <v>0</v>
      </c>
      <c r="AV28" s="51">
        <f t="shared" si="36"/>
        <v>0</v>
      </c>
      <c r="AW28" s="51">
        <f t="shared" ref="AW28" si="41">AW70</f>
        <v>0</v>
      </c>
      <c r="AX28" s="51">
        <f t="shared" si="36"/>
        <v>0</v>
      </c>
      <c r="AY28" s="51">
        <f t="shared" si="36"/>
        <v>0.16500000000000001</v>
      </c>
      <c r="AZ28" s="51">
        <f t="shared" si="36"/>
        <v>0</v>
      </c>
      <c r="BA28" s="51">
        <f t="shared" si="36"/>
        <v>0</v>
      </c>
      <c r="BB28" s="51">
        <f t="shared" si="36"/>
        <v>0</v>
      </c>
      <c r="BC28" s="51">
        <f t="shared" si="36"/>
        <v>0</v>
      </c>
      <c r="BD28" s="51">
        <f t="shared" si="36"/>
        <v>0</v>
      </c>
      <c r="BE28" s="51">
        <f t="shared" si="36"/>
        <v>0</v>
      </c>
      <c r="BF28" s="51">
        <f t="shared" ref="BF28" si="42">BF70</f>
        <v>1</v>
      </c>
      <c r="BG28" s="51">
        <f t="shared" si="36"/>
        <v>0</v>
      </c>
      <c r="BH28" s="51">
        <f t="shared" si="36"/>
        <v>0.16500000000000001</v>
      </c>
      <c r="BI28" s="51">
        <f t="shared" si="36"/>
        <v>0</v>
      </c>
      <c r="BJ28" s="51">
        <f t="shared" si="36"/>
        <v>0</v>
      </c>
      <c r="BK28" s="51">
        <f t="shared" si="36"/>
        <v>0</v>
      </c>
      <c r="BL28" s="51">
        <f t="shared" si="36"/>
        <v>0</v>
      </c>
      <c r="BM28" s="51">
        <f t="shared" si="36"/>
        <v>0</v>
      </c>
      <c r="BN28" s="51">
        <f t="shared" si="36"/>
        <v>0</v>
      </c>
      <c r="BO28" s="51">
        <f t="shared" ref="BO28" si="43">BO70</f>
        <v>1</v>
      </c>
      <c r="BP28" s="51">
        <f t="shared" si="36"/>
        <v>0</v>
      </c>
      <c r="BQ28" s="51">
        <f t="shared" si="36"/>
        <v>0</v>
      </c>
      <c r="BR28" s="51">
        <f t="shared" si="36"/>
        <v>0</v>
      </c>
      <c r="BS28" s="51">
        <f t="shared" si="36"/>
        <v>0</v>
      </c>
      <c r="BT28" s="51">
        <f t="shared" si="36"/>
        <v>0</v>
      </c>
      <c r="BU28" s="51">
        <f t="shared" si="36"/>
        <v>0</v>
      </c>
      <c r="BV28" s="51">
        <f t="shared" si="36"/>
        <v>0</v>
      </c>
      <c r="BW28" s="51">
        <f t="shared" si="36"/>
        <v>0</v>
      </c>
      <c r="BX28" s="51">
        <f t="shared" ref="BX28" si="44">BX70</f>
        <v>0</v>
      </c>
      <c r="BY28" s="51">
        <f t="shared" ref="BY28:CT28" si="45">BY70</f>
        <v>0</v>
      </c>
      <c r="BZ28" s="51">
        <f t="shared" si="45"/>
        <v>0</v>
      </c>
      <c r="CA28" s="51">
        <f t="shared" si="45"/>
        <v>0</v>
      </c>
      <c r="CB28" s="51">
        <f t="shared" si="45"/>
        <v>0</v>
      </c>
      <c r="CC28" s="51">
        <f t="shared" si="45"/>
        <v>0</v>
      </c>
      <c r="CD28" s="51">
        <f t="shared" si="45"/>
        <v>0</v>
      </c>
      <c r="CE28" s="51">
        <f t="shared" si="45"/>
        <v>0</v>
      </c>
      <c r="CF28" s="51">
        <f t="shared" si="45"/>
        <v>0</v>
      </c>
      <c r="CG28" s="51">
        <f t="shared" ref="CG28" si="46">CG70</f>
        <v>0</v>
      </c>
      <c r="CH28" s="51">
        <f t="shared" si="45"/>
        <v>0</v>
      </c>
      <c r="CI28" s="51">
        <f t="shared" si="45"/>
        <v>0</v>
      </c>
      <c r="CJ28" s="51">
        <f t="shared" si="45"/>
        <v>0</v>
      </c>
      <c r="CK28" s="51">
        <f t="shared" si="45"/>
        <v>0</v>
      </c>
      <c r="CL28" s="51">
        <f t="shared" si="45"/>
        <v>0</v>
      </c>
      <c r="CM28" s="51">
        <f t="shared" si="45"/>
        <v>0</v>
      </c>
      <c r="CN28" s="51">
        <f t="shared" si="45"/>
        <v>0</v>
      </c>
      <c r="CO28" s="51">
        <f t="shared" si="45"/>
        <v>0</v>
      </c>
      <c r="CP28" s="51">
        <f t="shared" ref="CP28" si="47">CP70</f>
        <v>0</v>
      </c>
      <c r="CQ28" s="51">
        <f t="shared" si="45"/>
        <v>0</v>
      </c>
      <c r="CR28" s="51">
        <f t="shared" si="45"/>
        <v>0</v>
      </c>
      <c r="CS28" s="51">
        <f t="shared" si="45"/>
        <v>0</v>
      </c>
      <c r="CT28" s="51">
        <f t="shared" si="45"/>
        <v>0</v>
      </c>
      <c r="CU28" s="6" t="s">
        <v>112</v>
      </c>
    </row>
    <row r="29" spans="1:111" s="53" customFormat="1" ht="22.9" customHeight="1" x14ac:dyDescent="0.25">
      <c r="A29" s="40" t="s">
        <v>127</v>
      </c>
      <c r="B29" s="41" t="s">
        <v>189</v>
      </c>
      <c r="C29" s="42" t="s">
        <v>111</v>
      </c>
      <c r="D29" s="52">
        <f>D21</f>
        <v>2012.9856500000001</v>
      </c>
      <c r="E29" s="52">
        <f t="shared" ref="E29:BW29" si="48">E21</f>
        <v>0</v>
      </c>
      <c r="F29" s="52">
        <f t="shared" si="48"/>
        <v>2012.9856500000001</v>
      </c>
      <c r="G29" s="52">
        <f t="shared" si="48"/>
        <v>0</v>
      </c>
      <c r="H29" s="52">
        <f t="shared" si="48"/>
        <v>0</v>
      </c>
      <c r="I29" s="52">
        <f t="shared" si="48"/>
        <v>0</v>
      </c>
      <c r="J29" s="52">
        <f t="shared" si="48"/>
        <v>13.36</v>
      </c>
      <c r="K29" s="52">
        <f t="shared" si="48"/>
        <v>0</v>
      </c>
      <c r="L29" s="52">
        <f t="shared" si="48"/>
        <v>59.533999999999999</v>
      </c>
      <c r="M29" s="52">
        <f t="shared" ref="M29" si="49">M21</f>
        <v>0</v>
      </c>
      <c r="N29" s="52">
        <f t="shared" si="48"/>
        <v>0</v>
      </c>
      <c r="O29" s="52">
        <f t="shared" si="48"/>
        <v>0</v>
      </c>
      <c r="P29" s="52">
        <f t="shared" si="48"/>
        <v>0</v>
      </c>
      <c r="Q29" s="52">
        <f t="shared" si="48"/>
        <v>0</v>
      </c>
      <c r="R29" s="52">
        <f t="shared" si="48"/>
        <v>0</v>
      </c>
      <c r="S29" s="52">
        <f t="shared" si="48"/>
        <v>0</v>
      </c>
      <c r="T29" s="52">
        <f t="shared" si="48"/>
        <v>0</v>
      </c>
      <c r="U29" s="52">
        <f t="shared" si="48"/>
        <v>0</v>
      </c>
      <c r="V29" s="52">
        <f t="shared" ref="V29" si="50">V21</f>
        <v>0</v>
      </c>
      <c r="W29" s="52">
        <f t="shared" si="48"/>
        <v>0</v>
      </c>
      <c r="X29" s="52">
        <f t="shared" si="48"/>
        <v>0</v>
      </c>
      <c r="Y29" s="52">
        <f t="shared" si="48"/>
        <v>0</v>
      </c>
      <c r="Z29" s="52">
        <f t="shared" si="48"/>
        <v>0</v>
      </c>
      <c r="AA29" s="52">
        <f t="shared" si="48"/>
        <v>0</v>
      </c>
      <c r="AB29" s="52">
        <f t="shared" si="48"/>
        <v>0</v>
      </c>
      <c r="AC29" s="52">
        <f t="shared" si="48"/>
        <v>0</v>
      </c>
      <c r="AD29" s="52">
        <f t="shared" si="48"/>
        <v>0</v>
      </c>
      <c r="AE29" s="52">
        <f t="shared" ref="AE29" si="51">AE21</f>
        <v>0</v>
      </c>
      <c r="AF29" s="52">
        <f t="shared" si="48"/>
        <v>0</v>
      </c>
      <c r="AG29" s="52">
        <f t="shared" si="48"/>
        <v>0</v>
      </c>
      <c r="AH29" s="52">
        <f t="shared" si="48"/>
        <v>0</v>
      </c>
      <c r="AI29" s="52">
        <f t="shared" si="48"/>
        <v>0</v>
      </c>
      <c r="AJ29" s="52">
        <f t="shared" si="48"/>
        <v>0</v>
      </c>
      <c r="AK29" s="52">
        <f t="shared" si="48"/>
        <v>0</v>
      </c>
      <c r="AL29" s="52">
        <f t="shared" si="48"/>
        <v>0</v>
      </c>
      <c r="AM29" s="52">
        <f t="shared" si="48"/>
        <v>0</v>
      </c>
      <c r="AN29" s="52">
        <f t="shared" ref="AN29" si="52">AN21</f>
        <v>0</v>
      </c>
      <c r="AO29" s="52">
        <f t="shared" si="48"/>
        <v>0</v>
      </c>
      <c r="AP29" s="52">
        <f t="shared" si="48"/>
        <v>2012.9856500000001</v>
      </c>
      <c r="AQ29" s="52">
        <f t="shared" si="48"/>
        <v>0</v>
      </c>
      <c r="AR29" s="52">
        <f t="shared" si="48"/>
        <v>0</v>
      </c>
      <c r="AS29" s="52">
        <f t="shared" si="48"/>
        <v>0</v>
      </c>
      <c r="AT29" s="52">
        <f t="shared" si="48"/>
        <v>13.36</v>
      </c>
      <c r="AU29" s="52">
        <f t="shared" si="48"/>
        <v>0</v>
      </c>
      <c r="AV29" s="52">
        <f t="shared" si="48"/>
        <v>59.533999999999999</v>
      </c>
      <c r="AW29" s="52">
        <f t="shared" ref="AW29" si="53">AW21</f>
        <v>0</v>
      </c>
      <c r="AX29" s="52">
        <f t="shared" si="48"/>
        <v>0</v>
      </c>
      <c r="AY29" s="52">
        <f t="shared" si="48"/>
        <v>0.16500000000000001</v>
      </c>
      <c r="AZ29" s="52">
        <f t="shared" si="48"/>
        <v>0</v>
      </c>
      <c r="BA29" s="52">
        <f t="shared" si="48"/>
        <v>0</v>
      </c>
      <c r="BB29" s="52">
        <f t="shared" si="48"/>
        <v>0</v>
      </c>
      <c r="BC29" s="52">
        <f t="shared" si="48"/>
        <v>0</v>
      </c>
      <c r="BD29" s="52">
        <f t="shared" si="48"/>
        <v>0</v>
      </c>
      <c r="BE29" s="52">
        <f t="shared" si="48"/>
        <v>0</v>
      </c>
      <c r="BF29" s="52">
        <f t="shared" ref="BF29" si="54">BF21</f>
        <v>1</v>
      </c>
      <c r="BG29" s="52">
        <f t="shared" si="48"/>
        <v>0</v>
      </c>
      <c r="BH29" s="52">
        <f t="shared" si="48"/>
        <v>0.16500000000000001</v>
      </c>
      <c r="BI29" s="52">
        <f t="shared" si="48"/>
        <v>0</v>
      </c>
      <c r="BJ29" s="52">
        <f t="shared" si="48"/>
        <v>0</v>
      </c>
      <c r="BK29" s="52">
        <f t="shared" si="48"/>
        <v>0</v>
      </c>
      <c r="BL29" s="52">
        <f t="shared" si="48"/>
        <v>0</v>
      </c>
      <c r="BM29" s="52">
        <f t="shared" si="48"/>
        <v>0</v>
      </c>
      <c r="BN29" s="52">
        <f t="shared" si="48"/>
        <v>0</v>
      </c>
      <c r="BO29" s="52">
        <f t="shared" si="48"/>
        <v>1</v>
      </c>
      <c r="BP29" s="52">
        <f t="shared" si="48"/>
        <v>0</v>
      </c>
      <c r="BQ29" s="52">
        <f t="shared" si="48"/>
        <v>0</v>
      </c>
      <c r="BR29" s="52">
        <f t="shared" si="48"/>
        <v>0</v>
      </c>
      <c r="BS29" s="52">
        <f t="shared" si="48"/>
        <v>0</v>
      </c>
      <c r="BT29" s="52">
        <f t="shared" si="48"/>
        <v>0</v>
      </c>
      <c r="BU29" s="52">
        <f t="shared" si="48"/>
        <v>0</v>
      </c>
      <c r="BV29" s="52">
        <f t="shared" si="48"/>
        <v>0</v>
      </c>
      <c r="BW29" s="52">
        <f t="shared" si="48"/>
        <v>0</v>
      </c>
      <c r="BX29" s="52">
        <f t="shared" ref="BX29" si="55">BX21</f>
        <v>0</v>
      </c>
      <c r="BY29" s="52">
        <f t="shared" ref="BY29:CO29" si="56">BY21</f>
        <v>0</v>
      </c>
      <c r="BZ29" s="52">
        <f t="shared" si="56"/>
        <v>0</v>
      </c>
      <c r="CA29" s="52">
        <f t="shared" si="56"/>
        <v>0</v>
      </c>
      <c r="CB29" s="52">
        <f t="shared" si="56"/>
        <v>0</v>
      </c>
      <c r="CC29" s="52">
        <f t="shared" si="56"/>
        <v>0</v>
      </c>
      <c r="CD29" s="52">
        <f t="shared" si="56"/>
        <v>0</v>
      </c>
      <c r="CE29" s="52">
        <f t="shared" si="56"/>
        <v>0</v>
      </c>
      <c r="CF29" s="52">
        <f t="shared" si="56"/>
        <v>0</v>
      </c>
      <c r="CG29" s="52">
        <f t="shared" ref="CG29" si="57">CG21</f>
        <v>0</v>
      </c>
      <c r="CH29" s="52">
        <f t="shared" si="56"/>
        <v>0</v>
      </c>
      <c r="CI29" s="52">
        <f t="shared" si="56"/>
        <v>0</v>
      </c>
      <c r="CJ29" s="52">
        <f t="shared" si="56"/>
        <v>0</v>
      </c>
      <c r="CK29" s="52">
        <f t="shared" si="56"/>
        <v>0</v>
      </c>
      <c r="CL29" s="52">
        <f t="shared" si="56"/>
        <v>0</v>
      </c>
      <c r="CM29" s="52">
        <f t="shared" si="56"/>
        <v>0</v>
      </c>
      <c r="CN29" s="52">
        <f t="shared" si="56"/>
        <v>0</v>
      </c>
      <c r="CO29" s="52">
        <f t="shared" si="56"/>
        <v>0</v>
      </c>
      <c r="CP29" s="52">
        <f t="shared" ref="CP29" si="58">CP21</f>
        <v>0</v>
      </c>
      <c r="CQ29" s="52">
        <v>0</v>
      </c>
      <c r="CR29" s="52">
        <v>0</v>
      </c>
      <c r="CS29" s="52">
        <v>0</v>
      </c>
      <c r="CT29" s="52">
        <v>0</v>
      </c>
      <c r="CU29" s="6" t="s">
        <v>112</v>
      </c>
      <c r="DG29" s="26"/>
    </row>
    <row r="30" spans="1:111" ht="39" customHeight="1" x14ac:dyDescent="0.25">
      <c r="A30" s="37" t="s">
        <v>128</v>
      </c>
      <c r="B30" s="38" t="s">
        <v>129</v>
      </c>
      <c r="C30" s="39" t="s">
        <v>111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1">
        <v>0</v>
      </c>
      <c r="BW30" s="51">
        <v>0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0</v>
      </c>
      <c r="CE30" s="51">
        <v>0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1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6" t="s">
        <v>112</v>
      </c>
    </row>
    <row r="31" spans="1:111" ht="78" customHeight="1" x14ac:dyDescent="0.25">
      <c r="A31" s="37" t="s">
        <v>130</v>
      </c>
      <c r="B31" s="38" t="s">
        <v>131</v>
      </c>
      <c r="C31" s="39" t="s">
        <v>111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0</v>
      </c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1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1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0</v>
      </c>
      <c r="CN31" s="51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6" t="s">
        <v>112</v>
      </c>
    </row>
    <row r="32" spans="1:111" ht="45" customHeight="1" x14ac:dyDescent="0.25">
      <c r="A32" s="37" t="s">
        <v>132</v>
      </c>
      <c r="B32" s="38" t="s">
        <v>134</v>
      </c>
      <c r="C32" s="39" t="s">
        <v>111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1">
        <v>0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1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1">
        <v>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6" t="s">
        <v>112</v>
      </c>
    </row>
    <row r="33" spans="1:99" ht="43.5" customHeight="1" x14ac:dyDescent="0.25">
      <c r="A33" s="37" t="s">
        <v>133</v>
      </c>
      <c r="B33" s="38" t="s">
        <v>134</v>
      </c>
      <c r="C33" s="39" t="s">
        <v>111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1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1">
        <v>0</v>
      </c>
      <c r="BE33" s="51">
        <v>0</v>
      </c>
      <c r="BF33" s="51">
        <v>0</v>
      </c>
      <c r="BG33" s="51">
        <v>0</v>
      </c>
      <c r="BH33" s="51">
        <v>0</v>
      </c>
      <c r="BI33" s="51">
        <v>0</v>
      </c>
      <c r="BJ33" s="51">
        <v>0</v>
      </c>
      <c r="BK33" s="51">
        <v>0</v>
      </c>
      <c r="BL33" s="51">
        <v>0</v>
      </c>
      <c r="BM33" s="51">
        <v>0</v>
      </c>
      <c r="BN33" s="51">
        <v>0</v>
      </c>
      <c r="BO33" s="51">
        <v>0</v>
      </c>
      <c r="BP33" s="51">
        <v>0</v>
      </c>
      <c r="BQ33" s="51">
        <v>0</v>
      </c>
      <c r="BR33" s="51">
        <v>0</v>
      </c>
      <c r="BS33" s="51">
        <v>0</v>
      </c>
      <c r="BT33" s="51">
        <v>0</v>
      </c>
      <c r="BU33" s="51">
        <v>0</v>
      </c>
      <c r="BV33" s="51">
        <v>0</v>
      </c>
      <c r="BW33" s="51">
        <v>0</v>
      </c>
      <c r="BX33" s="51">
        <v>0</v>
      </c>
      <c r="BY33" s="51">
        <v>0</v>
      </c>
      <c r="BZ33" s="51">
        <v>0</v>
      </c>
      <c r="CA33" s="51">
        <v>0</v>
      </c>
      <c r="CB33" s="51">
        <v>0</v>
      </c>
      <c r="CC33" s="51">
        <v>0</v>
      </c>
      <c r="CD33" s="51">
        <v>0</v>
      </c>
      <c r="CE33" s="51">
        <v>0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1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6" t="s">
        <v>112</v>
      </c>
    </row>
    <row r="34" spans="1:99" ht="60" customHeight="1" x14ac:dyDescent="0.25">
      <c r="A34" s="37" t="s">
        <v>135</v>
      </c>
      <c r="B34" s="38" t="s">
        <v>136</v>
      </c>
      <c r="C34" s="39" t="s">
        <v>111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1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1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1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1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6" t="s">
        <v>112</v>
      </c>
    </row>
    <row r="35" spans="1:99" ht="32.25" customHeight="1" x14ac:dyDescent="0.25">
      <c r="A35" s="37" t="s">
        <v>137</v>
      </c>
      <c r="B35" s="38" t="s">
        <v>134</v>
      </c>
      <c r="C35" s="39" t="s">
        <v>111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1">
        <v>0</v>
      </c>
      <c r="BS35" s="51">
        <v>0</v>
      </c>
      <c r="BT35" s="51">
        <v>0</v>
      </c>
      <c r="BU35" s="51">
        <v>0</v>
      </c>
      <c r="BV35" s="51">
        <v>0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1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1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6" t="s">
        <v>112</v>
      </c>
    </row>
    <row r="36" spans="1:99" ht="37.5" customHeight="1" x14ac:dyDescent="0.25">
      <c r="A36" s="37" t="s">
        <v>138</v>
      </c>
      <c r="B36" s="38" t="s">
        <v>134</v>
      </c>
      <c r="C36" s="39" t="s">
        <v>111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1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1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1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6" t="s">
        <v>112</v>
      </c>
    </row>
    <row r="37" spans="1:99" ht="33.75" customHeight="1" x14ac:dyDescent="0.25">
      <c r="A37" s="37" t="s">
        <v>139</v>
      </c>
      <c r="B37" s="38" t="s">
        <v>140</v>
      </c>
      <c r="C37" s="39" t="s">
        <v>111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0</v>
      </c>
      <c r="BS37" s="51">
        <v>0</v>
      </c>
      <c r="BT37" s="51">
        <v>0</v>
      </c>
      <c r="BU37" s="51">
        <v>0</v>
      </c>
      <c r="BV37" s="51">
        <v>0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1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1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6" t="s">
        <v>112</v>
      </c>
    </row>
    <row r="38" spans="1:99" ht="53.25" customHeight="1" x14ac:dyDescent="0.25">
      <c r="A38" s="37" t="s">
        <v>141</v>
      </c>
      <c r="B38" s="38" t="s">
        <v>196</v>
      </c>
      <c r="C38" s="39" t="s">
        <v>111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51">
        <v>0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0</v>
      </c>
      <c r="BT38" s="51">
        <v>0</v>
      </c>
      <c r="BU38" s="51">
        <v>0</v>
      </c>
      <c r="BV38" s="51">
        <v>0</v>
      </c>
      <c r="BW38" s="51">
        <v>0</v>
      </c>
      <c r="BX38" s="51">
        <v>0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1">
        <v>0</v>
      </c>
      <c r="CH38" s="51">
        <v>0</v>
      </c>
      <c r="CI38" s="51">
        <v>0</v>
      </c>
      <c r="CJ38" s="51">
        <v>0</v>
      </c>
      <c r="CK38" s="51">
        <v>0</v>
      </c>
      <c r="CL38" s="51">
        <v>0</v>
      </c>
      <c r="CM38" s="51">
        <v>0</v>
      </c>
      <c r="CN38" s="51">
        <v>0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6" t="s">
        <v>112</v>
      </c>
    </row>
    <row r="39" spans="1:99" ht="63.75" customHeight="1" x14ac:dyDescent="0.25">
      <c r="A39" s="37" t="s">
        <v>142</v>
      </c>
      <c r="B39" s="38" t="s">
        <v>143</v>
      </c>
      <c r="C39" s="39" t="s">
        <v>111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1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1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6" t="s">
        <v>112</v>
      </c>
    </row>
    <row r="40" spans="1:99" ht="51.75" customHeight="1" x14ac:dyDescent="0.25">
      <c r="A40" s="37" t="s">
        <v>144</v>
      </c>
      <c r="B40" s="38" t="s">
        <v>145</v>
      </c>
      <c r="C40" s="39" t="s">
        <v>111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1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1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1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6" t="s">
        <v>112</v>
      </c>
    </row>
    <row r="41" spans="1:99" ht="73.5" customHeight="1" x14ac:dyDescent="0.25">
      <c r="A41" s="37" t="s">
        <v>146</v>
      </c>
      <c r="B41" s="38" t="s">
        <v>147</v>
      </c>
      <c r="C41" s="39" t="s">
        <v>111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1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1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1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0</v>
      </c>
      <c r="CK41" s="51">
        <v>0</v>
      </c>
      <c r="CL41" s="51">
        <v>0</v>
      </c>
      <c r="CM41" s="51">
        <v>0</v>
      </c>
      <c r="CN41" s="51">
        <v>0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6" t="s">
        <v>112</v>
      </c>
    </row>
    <row r="42" spans="1:99" ht="69" customHeight="1" x14ac:dyDescent="0.25">
      <c r="A42" s="37" t="s">
        <v>148</v>
      </c>
      <c r="B42" s="38" t="s">
        <v>149</v>
      </c>
      <c r="C42" s="39" t="s">
        <v>111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1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1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1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1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6" t="s">
        <v>112</v>
      </c>
    </row>
    <row r="43" spans="1:99" ht="46.5" customHeight="1" x14ac:dyDescent="0.25">
      <c r="A43" s="37" t="s">
        <v>150</v>
      </c>
      <c r="B43" s="38" t="s">
        <v>151</v>
      </c>
      <c r="C43" s="39" t="s">
        <v>111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1">
        <v>0</v>
      </c>
      <c r="BS43" s="51">
        <v>0</v>
      </c>
      <c r="BT43" s="51">
        <v>0</v>
      </c>
      <c r="BU43" s="51">
        <v>0</v>
      </c>
      <c r="BV43" s="51">
        <v>0</v>
      </c>
      <c r="BW43" s="51">
        <v>0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1">
        <v>0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0</v>
      </c>
      <c r="CN43" s="51">
        <v>0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6" t="s">
        <v>112</v>
      </c>
    </row>
    <row r="44" spans="1:99" ht="45" customHeight="1" x14ac:dyDescent="0.25">
      <c r="A44" s="37" t="s">
        <v>152</v>
      </c>
      <c r="B44" s="38" t="s">
        <v>153</v>
      </c>
      <c r="C44" s="39" t="s">
        <v>111</v>
      </c>
      <c r="D44" s="51">
        <f>D47+D49</f>
        <v>0</v>
      </c>
      <c r="E44" s="51">
        <f t="shared" ref="E44:BW44" si="59">E47+E49</f>
        <v>0</v>
      </c>
      <c r="F44" s="51">
        <f t="shared" si="59"/>
        <v>0</v>
      </c>
      <c r="G44" s="51">
        <f t="shared" si="59"/>
        <v>0</v>
      </c>
      <c r="H44" s="51">
        <f t="shared" si="59"/>
        <v>0</v>
      </c>
      <c r="I44" s="51">
        <f t="shared" si="59"/>
        <v>0</v>
      </c>
      <c r="J44" s="51">
        <f t="shared" si="59"/>
        <v>0</v>
      </c>
      <c r="K44" s="51">
        <f t="shared" si="59"/>
        <v>0</v>
      </c>
      <c r="L44" s="51">
        <f t="shared" si="59"/>
        <v>0</v>
      </c>
      <c r="M44" s="51">
        <f t="shared" si="59"/>
        <v>0</v>
      </c>
      <c r="N44" s="51">
        <f t="shared" si="59"/>
        <v>0</v>
      </c>
      <c r="O44" s="51">
        <f t="shared" si="59"/>
        <v>0</v>
      </c>
      <c r="P44" s="51">
        <f t="shared" si="59"/>
        <v>0</v>
      </c>
      <c r="Q44" s="51">
        <f t="shared" si="59"/>
        <v>0</v>
      </c>
      <c r="R44" s="51">
        <f t="shared" si="59"/>
        <v>0</v>
      </c>
      <c r="S44" s="51">
        <f t="shared" si="59"/>
        <v>0</v>
      </c>
      <c r="T44" s="51">
        <f t="shared" si="59"/>
        <v>0</v>
      </c>
      <c r="U44" s="51">
        <f t="shared" si="59"/>
        <v>0</v>
      </c>
      <c r="V44" s="51">
        <f t="shared" si="59"/>
        <v>0</v>
      </c>
      <c r="W44" s="51">
        <f t="shared" si="59"/>
        <v>0</v>
      </c>
      <c r="X44" s="51">
        <f t="shared" si="59"/>
        <v>0</v>
      </c>
      <c r="Y44" s="51">
        <f t="shared" si="59"/>
        <v>0</v>
      </c>
      <c r="Z44" s="51">
        <f t="shared" si="59"/>
        <v>0</v>
      </c>
      <c r="AA44" s="51">
        <f t="shared" si="59"/>
        <v>0</v>
      </c>
      <c r="AB44" s="51">
        <f t="shared" si="59"/>
        <v>0</v>
      </c>
      <c r="AC44" s="51">
        <f t="shared" si="59"/>
        <v>0</v>
      </c>
      <c r="AD44" s="51">
        <f t="shared" si="59"/>
        <v>0</v>
      </c>
      <c r="AE44" s="51">
        <f t="shared" ref="AE44" si="60">AE47+AE49</f>
        <v>0</v>
      </c>
      <c r="AF44" s="51">
        <f t="shared" si="59"/>
        <v>0</v>
      </c>
      <c r="AG44" s="51">
        <f t="shared" si="59"/>
        <v>0</v>
      </c>
      <c r="AH44" s="51">
        <f t="shared" si="59"/>
        <v>0</v>
      </c>
      <c r="AI44" s="51">
        <f t="shared" si="59"/>
        <v>0</v>
      </c>
      <c r="AJ44" s="51">
        <f t="shared" si="59"/>
        <v>0</v>
      </c>
      <c r="AK44" s="51">
        <f t="shared" si="59"/>
        <v>0</v>
      </c>
      <c r="AL44" s="51">
        <f t="shared" si="59"/>
        <v>0</v>
      </c>
      <c r="AM44" s="51">
        <f t="shared" si="59"/>
        <v>0</v>
      </c>
      <c r="AN44" s="51">
        <f t="shared" ref="AN44" si="61">AN47+AN49</f>
        <v>0</v>
      </c>
      <c r="AO44" s="51">
        <f t="shared" si="59"/>
        <v>0</v>
      </c>
      <c r="AP44" s="51">
        <f t="shared" si="59"/>
        <v>0</v>
      </c>
      <c r="AQ44" s="51">
        <f t="shared" si="59"/>
        <v>0</v>
      </c>
      <c r="AR44" s="51">
        <f t="shared" si="59"/>
        <v>0</v>
      </c>
      <c r="AS44" s="51">
        <f t="shared" si="59"/>
        <v>0</v>
      </c>
      <c r="AT44" s="51">
        <f t="shared" si="59"/>
        <v>0</v>
      </c>
      <c r="AU44" s="51">
        <f t="shared" si="59"/>
        <v>0</v>
      </c>
      <c r="AV44" s="51">
        <f t="shared" si="59"/>
        <v>0</v>
      </c>
      <c r="AW44" s="51">
        <f t="shared" si="59"/>
        <v>0</v>
      </c>
      <c r="AX44" s="51">
        <f t="shared" si="59"/>
        <v>0</v>
      </c>
      <c r="AY44" s="51">
        <f t="shared" si="59"/>
        <v>0</v>
      </c>
      <c r="AZ44" s="51">
        <f t="shared" si="59"/>
        <v>0</v>
      </c>
      <c r="BA44" s="51">
        <f t="shared" si="59"/>
        <v>0</v>
      </c>
      <c r="BB44" s="51">
        <f t="shared" si="59"/>
        <v>0</v>
      </c>
      <c r="BC44" s="51">
        <f t="shared" si="59"/>
        <v>0</v>
      </c>
      <c r="BD44" s="51">
        <f t="shared" si="59"/>
        <v>0</v>
      </c>
      <c r="BE44" s="51">
        <f t="shared" si="59"/>
        <v>0</v>
      </c>
      <c r="BF44" s="51">
        <f t="shared" ref="BF44" si="62">BF47+BF49</f>
        <v>0</v>
      </c>
      <c r="BG44" s="51">
        <f t="shared" si="59"/>
        <v>0</v>
      </c>
      <c r="BH44" s="51">
        <f t="shared" si="59"/>
        <v>0</v>
      </c>
      <c r="BI44" s="51">
        <f t="shared" si="59"/>
        <v>0</v>
      </c>
      <c r="BJ44" s="51">
        <f t="shared" si="59"/>
        <v>0</v>
      </c>
      <c r="BK44" s="51">
        <f t="shared" si="59"/>
        <v>0</v>
      </c>
      <c r="BL44" s="51">
        <f t="shared" si="59"/>
        <v>0</v>
      </c>
      <c r="BM44" s="51">
        <f t="shared" si="59"/>
        <v>0</v>
      </c>
      <c r="BN44" s="51">
        <f t="shared" si="59"/>
        <v>0</v>
      </c>
      <c r="BO44" s="51">
        <f t="shared" ref="BO44" si="63">BO47+BO49</f>
        <v>0</v>
      </c>
      <c r="BP44" s="51">
        <f t="shared" si="59"/>
        <v>0</v>
      </c>
      <c r="BQ44" s="51">
        <f t="shared" si="59"/>
        <v>0</v>
      </c>
      <c r="BR44" s="51">
        <f t="shared" si="59"/>
        <v>0</v>
      </c>
      <c r="BS44" s="51">
        <f t="shared" si="59"/>
        <v>0</v>
      </c>
      <c r="BT44" s="51">
        <f t="shared" si="59"/>
        <v>0</v>
      </c>
      <c r="BU44" s="51">
        <f t="shared" si="59"/>
        <v>0</v>
      </c>
      <c r="BV44" s="51">
        <f t="shared" si="59"/>
        <v>0</v>
      </c>
      <c r="BW44" s="51">
        <f t="shared" si="59"/>
        <v>0</v>
      </c>
      <c r="BX44" s="51">
        <f t="shared" ref="BX44" si="64">BX47+BX49</f>
        <v>0</v>
      </c>
      <c r="BY44" s="51">
        <f t="shared" ref="BY44:CT44" si="65">BY47+BY49</f>
        <v>0</v>
      </c>
      <c r="BZ44" s="51">
        <f t="shared" si="65"/>
        <v>0</v>
      </c>
      <c r="CA44" s="51">
        <f t="shared" si="65"/>
        <v>0</v>
      </c>
      <c r="CB44" s="51">
        <f t="shared" si="65"/>
        <v>0</v>
      </c>
      <c r="CC44" s="51">
        <f t="shared" si="65"/>
        <v>0</v>
      </c>
      <c r="CD44" s="51">
        <f t="shared" si="65"/>
        <v>0</v>
      </c>
      <c r="CE44" s="51">
        <f t="shared" si="65"/>
        <v>0</v>
      </c>
      <c r="CF44" s="51">
        <f t="shared" si="65"/>
        <v>0</v>
      </c>
      <c r="CG44" s="51">
        <f t="shared" ref="CG44" si="66">CG47+CG49</f>
        <v>0</v>
      </c>
      <c r="CH44" s="51">
        <f t="shared" si="65"/>
        <v>0</v>
      </c>
      <c r="CI44" s="51">
        <f t="shared" si="65"/>
        <v>0</v>
      </c>
      <c r="CJ44" s="51">
        <f t="shared" si="65"/>
        <v>0</v>
      </c>
      <c r="CK44" s="51">
        <f t="shared" si="65"/>
        <v>0</v>
      </c>
      <c r="CL44" s="51">
        <f t="shared" si="65"/>
        <v>0</v>
      </c>
      <c r="CM44" s="51">
        <f t="shared" si="65"/>
        <v>0</v>
      </c>
      <c r="CN44" s="51">
        <f t="shared" si="65"/>
        <v>0</v>
      </c>
      <c r="CO44" s="51">
        <f t="shared" si="65"/>
        <v>0</v>
      </c>
      <c r="CP44" s="51">
        <f t="shared" ref="CP44" si="67">CP47+CP49</f>
        <v>0</v>
      </c>
      <c r="CQ44" s="51">
        <f t="shared" si="65"/>
        <v>0</v>
      </c>
      <c r="CR44" s="51">
        <f t="shared" si="65"/>
        <v>0</v>
      </c>
      <c r="CS44" s="51">
        <f t="shared" si="65"/>
        <v>0</v>
      </c>
      <c r="CT44" s="51">
        <f t="shared" si="65"/>
        <v>0</v>
      </c>
      <c r="CU44" s="6" t="s">
        <v>112</v>
      </c>
    </row>
    <row r="45" spans="1:99" ht="41.25" customHeight="1" x14ac:dyDescent="0.25">
      <c r="A45" s="37" t="s">
        <v>154</v>
      </c>
      <c r="B45" s="38" t="s">
        <v>155</v>
      </c>
      <c r="C45" s="39" t="s">
        <v>111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1">
        <v>0</v>
      </c>
      <c r="BS45" s="51">
        <v>0</v>
      </c>
      <c r="BT45" s="51">
        <v>0</v>
      </c>
      <c r="BU45" s="51">
        <v>0</v>
      </c>
      <c r="BV45" s="51">
        <v>0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1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0</v>
      </c>
      <c r="CK45" s="51">
        <v>0</v>
      </c>
      <c r="CL45" s="51">
        <v>0</v>
      </c>
      <c r="CM45" s="51">
        <v>0</v>
      </c>
      <c r="CN45" s="51">
        <v>0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6" t="s">
        <v>112</v>
      </c>
    </row>
    <row r="46" spans="1:99" ht="28.5" customHeight="1" x14ac:dyDescent="0.25">
      <c r="A46" s="37" t="s">
        <v>156</v>
      </c>
      <c r="B46" s="38" t="s">
        <v>197</v>
      </c>
      <c r="C46" s="39" t="s">
        <v>111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1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1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1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6" t="s">
        <v>112</v>
      </c>
    </row>
    <row r="47" spans="1:99" ht="22.9" customHeight="1" x14ac:dyDescent="0.25">
      <c r="A47" s="37" t="s">
        <v>157</v>
      </c>
      <c r="B47" s="38" t="s">
        <v>198</v>
      </c>
      <c r="C47" s="39" t="s">
        <v>111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f t="shared" ref="AX47:BX47" si="68">AX48</f>
        <v>0</v>
      </c>
      <c r="AY47" s="51">
        <f t="shared" si="68"/>
        <v>0</v>
      </c>
      <c r="AZ47" s="51">
        <f t="shared" si="68"/>
        <v>0</v>
      </c>
      <c r="BA47" s="51">
        <f t="shared" si="68"/>
        <v>0</v>
      </c>
      <c r="BB47" s="51">
        <f t="shared" si="68"/>
        <v>0</v>
      </c>
      <c r="BC47" s="51">
        <f t="shared" si="68"/>
        <v>0</v>
      </c>
      <c r="BD47" s="51">
        <f t="shared" si="68"/>
        <v>0</v>
      </c>
      <c r="BE47" s="51">
        <f t="shared" si="68"/>
        <v>0</v>
      </c>
      <c r="BF47" s="51">
        <f t="shared" si="68"/>
        <v>0</v>
      </c>
      <c r="BG47" s="51">
        <f t="shared" si="68"/>
        <v>0</v>
      </c>
      <c r="BH47" s="51">
        <f t="shared" si="68"/>
        <v>0</v>
      </c>
      <c r="BI47" s="51">
        <f t="shared" si="68"/>
        <v>0</v>
      </c>
      <c r="BJ47" s="51">
        <f t="shared" si="68"/>
        <v>0</v>
      </c>
      <c r="BK47" s="51">
        <f t="shared" si="68"/>
        <v>0</v>
      </c>
      <c r="BL47" s="51">
        <f t="shared" si="68"/>
        <v>0</v>
      </c>
      <c r="BM47" s="51">
        <f t="shared" si="68"/>
        <v>0</v>
      </c>
      <c r="BN47" s="51">
        <f t="shared" si="68"/>
        <v>0</v>
      </c>
      <c r="BO47" s="51">
        <f t="shared" si="68"/>
        <v>0</v>
      </c>
      <c r="BP47" s="51">
        <f t="shared" si="68"/>
        <v>0</v>
      </c>
      <c r="BQ47" s="51">
        <f t="shared" si="68"/>
        <v>0</v>
      </c>
      <c r="BR47" s="51">
        <f t="shared" si="68"/>
        <v>0</v>
      </c>
      <c r="BS47" s="51">
        <f t="shared" si="68"/>
        <v>0</v>
      </c>
      <c r="BT47" s="51">
        <f t="shared" si="68"/>
        <v>0</v>
      </c>
      <c r="BU47" s="51">
        <f t="shared" si="68"/>
        <v>0</v>
      </c>
      <c r="BV47" s="51">
        <f t="shared" si="68"/>
        <v>0</v>
      </c>
      <c r="BW47" s="51">
        <f t="shared" si="68"/>
        <v>0</v>
      </c>
      <c r="BX47" s="51">
        <f t="shared" si="68"/>
        <v>0</v>
      </c>
      <c r="BY47" s="51">
        <f t="shared" ref="BY47:CP47" si="69">BY48</f>
        <v>0</v>
      </c>
      <c r="BZ47" s="51">
        <f t="shared" si="69"/>
        <v>0</v>
      </c>
      <c r="CA47" s="51">
        <f t="shared" si="69"/>
        <v>0</v>
      </c>
      <c r="CB47" s="51">
        <f t="shared" si="69"/>
        <v>0</v>
      </c>
      <c r="CC47" s="51">
        <f t="shared" si="69"/>
        <v>0</v>
      </c>
      <c r="CD47" s="51">
        <f t="shared" si="69"/>
        <v>0</v>
      </c>
      <c r="CE47" s="51">
        <f t="shared" si="69"/>
        <v>0</v>
      </c>
      <c r="CF47" s="51">
        <f t="shared" si="69"/>
        <v>0</v>
      </c>
      <c r="CG47" s="51">
        <f t="shared" si="69"/>
        <v>0</v>
      </c>
      <c r="CH47" s="51">
        <f t="shared" si="69"/>
        <v>0</v>
      </c>
      <c r="CI47" s="51">
        <f t="shared" si="69"/>
        <v>0</v>
      </c>
      <c r="CJ47" s="51">
        <f t="shared" si="69"/>
        <v>0</v>
      </c>
      <c r="CK47" s="51">
        <f t="shared" si="69"/>
        <v>0</v>
      </c>
      <c r="CL47" s="51">
        <f t="shared" si="69"/>
        <v>0</v>
      </c>
      <c r="CM47" s="51">
        <f t="shared" si="69"/>
        <v>0</v>
      </c>
      <c r="CN47" s="51">
        <f t="shared" si="69"/>
        <v>0</v>
      </c>
      <c r="CO47" s="51">
        <f t="shared" si="69"/>
        <v>0</v>
      </c>
      <c r="CP47" s="51">
        <f t="shared" si="69"/>
        <v>0</v>
      </c>
      <c r="CQ47" s="51">
        <v>0</v>
      </c>
      <c r="CR47" s="51">
        <v>0</v>
      </c>
      <c r="CS47" s="51">
        <v>0</v>
      </c>
      <c r="CT47" s="51">
        <v>0</v>
      </c>
      <c r="CU47" s="6" t="s">
        <v>112</v>
      </c>
    </row>
    <row r="48" spans="1:99" ht="134.25" customHeight="1" x14ac:dyDescent="0.25">
      <c r="A48" s="37" t="s">
        <v>157</v>
      </c>
      <c r="B48" s="38" t="s">
        <v>199</v>
      </c>
      <c r="C48" s="39" t="s">
        <v>200</v>
      </c>
      <c r="D48" s="51" t="s">
        <v>112</v>
      </c>
      <c r="E48" s="51" t="s">
        <v>112</v>
      </c>
      <c r="F48" s="51" t="s">
        <v>112</v>
      </c>
      <c r="G48" s="51" t="s">
        <v>112</v>
      </c>
      <c r="H48" s="51" t="s">
        <v>112</v>
      </c>
      <c r="I48" s="51" t="s">
        <v>112</v>
      </c>
      <c r="J48" s="51" t="s">
        <v>112</v>
      </c>
      <c r="K48" s="51" t="s">
        <v>112</v>
      </c>
      <c r="L48" s="51" t="s">
        <v>112</v>
      </c>
      <c r="M48" s="51" t="s">
        <v>112</v>
      </c>
      <c r="N48" s="51" t="s">
        <v>112</v>
      </c>
      <c r="O48" s="51" t="s">
        <v>112</v>
      </c>
      <c r="P48" s="51" t="s">
        <v>112</v>
      </c>
      <c r="Q48" s="51" t="s">
        <v>112</v>
      </c>
      <c r="R48" s="51" t="s">
        <v>112</v>
      </c>
      <c r="S48" s="51" t="s">
        <v>112</v>
      </c>
      <c r="T48" s="51" t="s">
        <v>112</v>
      </c>
      <c r="U48" s="51" t="s">
        <v>112</v>
      </c>
      <c r="V48" s="51" t="s">
        <v>112</v>
      </c>
      <c r="W48" s="51" t="s">
        <v>112</v>
      </c>
      <c r="X48" s="51" t="s">
        <v>112</v>
      </c>
      <c r="Y48" s="51" t="s">
        <v>112</v>
      </c>
      <c r="Z48" s="51" t="s">
        <v>112</v>
      </c>
      <c r="AA48" s="51" t="s">
        <v>112</v>
      </c>
      <c r="AB48" s="51" t="s">
        <v>112</v>
      </c>
      <c r="AC48" s="51" t="s">
        <v>112</v>
      </c>
      <c r="AD48" s="51" t="s">
        <v>112</v>
      </c>
      <c r="AE48" s="51" t="s">
        <v>112</v>
      </c>
      <c r="AF48" s="51" t="s">
        <v>112</v>
      </c>
      <c r="AG48" s="51" t="s">
        <v>112</v>
      </c>
      <c r="AH48" s="51" t="s">
        <v>112</v>
      </c>
      <c r="AI48" s="51" t="s">
        <v>112</v>
      </c>
      <c r="AJ48" s="51" t="s">
        <v>112</v>
      </c>
      <c r="AK48" s="51" t="s">
        <v>112</v>
      </c>
      <c r="AL48" s="51" t="s">
        <v>112</v>
      </c>
      <c r="AM48" s="51" t="s">
        <v>112</v>
      </c>
      <c r="AN48" s="51" t="s">
        <v>112</v>
      </c>
      <c r="AO48" s="51" t="s">
        <v>112</v>
      </c>
      <c r="AP48" s="51" t="s">
        <v>112</v>
      </c>
      <c r="AQ48" s="51" t="s">
        <v>112</v>
      </c>
      <c r="AR48" s="51" t="s">
        <v>112</v>
      </c>
      <c r="AS48" s="51" t="s">
        <v>112</v>
      </c>
      <c r="AT48" s="51" t="s">
        <v>112</v>
      </c>
      <c r="AU48" s="51" t="s">
        <v>112</v>
      </c>
      <c r="AV48" s="51" t="s">
        <v>112</v>
      </c>
      <c r="AW48" s="51" t="s">
        <v>112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1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1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1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1">
        <v>0</v>
      </c>
      <c r="CO48" s="51">
        <v>0</v>
      </c>
      <c r="CP48" s="51">
        <v>0</v>
      </c>
      <c r="CQ48" s="51" t="s">
        <v>112</v>
      </c>
      <c r="CR48" s="51" t="s">
        <v>112</v>
      </c>
      <c r="CS48" s="51" t="s">
        <v>112</v>
      </c>
      <c r="CT48" s="51" t="s">
        <v>112</v>
      </c>
      <c r="CU48" s="44" t="s">
        <v>214</v>
      </c>
    </row>
    <row r="49" spans="1:99" ht="32.25" customHeight="1" x14ac:dyDescent="0.25">
      <c r="A49" s="37" t="s">
        <v>158</v>
      </c>
      <c r="B49" s="38" t="s">
        <v>201</v>
      </c>
      <c r="C49" s="39" t="s">
        <v>111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51">
        <v>0</v>
      </c>
      <c r="AX49" s="51">
        <f t="shared" ref="AX49:BW49" si="70">AX50</f>
        <v>0</v>
      </c>
      <c r="AY49" s="51">
        <f t="shared" si="70"/>
        <v>0</v>
      </c>
      <c r="AZ49" s="51">
        <f t="shared" si="70"/>
        <v>0</v>
      </c>
      <c r="BA49" s="51">
        <f t="shared" si="70"/>
        <v>0</v>
      </c>
      <c r="BB49" s="51">
        <f t="shared" si="70"/>
        <v>0</v>
      </c>
      <c r="BC49" s="51">
        <f t="shared" si="70"/>
        <v>0</v>
      </c>
      <c r="BD49" s="51">
        <f t="shared" si="70"/>
        <v>0</v>
      </c>
      <c r="BE49" s="51">
        <f t="shared" si="70"/>
        <v>0</v>
      </c>
      <c r="BF49" s="51">
        <v>0</v>
      </c>
      <c r="BG49" s="51">
        <f t="shared" si="70"/>
        <v>0</v>
      </c>
      <c r="BH49" s="51">
        <f t="shared" si="70"/>
        <v>0</v>
      </c>
      <c r="BI49" s="51">
        <f t="shared" si="70"/>
        <v>0</v>
      </c>
      <c r="BJ49" s="51">
        <f t="shared" si="70"/>
        <v>0</v>
      </c>
      <c r="BK49" s="51">
        <f t="shared" si="70"/>
        <v>0</v>
      </c>
      <c r="BL49" s="51">
        <f t="shared" si="70"/>
        <v>0</v>
      </c>
      <c r="BM49" s="51">
        <f t="shared" si="70"/>
        <v>0</v>
      </c>
      <c r="BN49" s="51">
        <f t="shared" si="70"/>
        <v>0</v>
      </c>
      <c r="BO49" s="51">
        <v>0</v>
      </c>
      <c r="BP49" s="51">
        <f t="shared" si="70"/>
        <v>0</v>
      </c>
      <c r="BQ49" s="51">
        <f t="shared" si="70"/>
        <v>0</v>
      </c>
      <c r="BR49" s="51">
        <f t="shared" si="70"/>
        <v>0</v>
      </c>
      <c r="BS49" s="51">
        <f t="shared" si="70"/>
        <v>0</v>
      </c>
      <c r="BT49" s="51">
        <f t="shared" si="70"/>
        <v>0</v>
      </c>
      <c r="BU49" s="51">
        <f t="shared" si="70"/>
        <v>0</v>
      </c>
      <c r="BV49" s="51">
        <f t="shared" si="70"/>
        <v>0</v>
      </c>
      <c r="BW49" s="51">
        <f t="shared" si="70"/>
        <v>0</v>
      </c>
      <c r="BX49" s="51">
        <v>0</v>
      </c>
      <c r="BY49" s="51">
        <f t="shared" ref="BY49:CP49" si="71">BY50</f>
        <v>0</v>
      </c>
      <c r="BZ49" s="51">
        <f t="shared" si="71"/>
        <v>0</v>
      </c>
      <c r="CA49" s="51">
        <f t="shared" si="71"/>
        <v>0</v>
      </c>
      <c r="CB49" s="51">
        <f t="shared" si="71"/>
        <v>0</v>
      </c>
      <c r="CC49" s="51">
        <f t="shared" si="71"/>
        <v>0</v>
      </c>
      <c r="CD49" s="51">
        <f t="shared" si="71"/>
        <v>0</v>
      </c>
      <c r="CE49" s="51">
        <f t="shared" si="71"/>
        <v>0</v>
      </c>
      <c r="CF49" s="51">
        <f t="shared" si="71"/>
        <v>0</v>
      </c>
      <c r="CG49" s="51">
        <v>0</v>
      </c>
      <c r="CH49" s="51">
        <f t="shared" si="71"/>
        <v>0</v>
      </c>
      <c r="CI49" s="51">
        <f t="shared" si="71"/>
        <v>0</v>
      </c>
      <c r="CJ49" s="51">
        <f t="shared" si="71"/>
        <v>0</v>
      </c>
      <c r="CK49" s="51">
        <f t="shared" si="71"/>
        <v>0</v>
      </c>
      <c r="CL49" s="51">
        <f t="shared" si="71"/>
        <v>0</v>
      </c>
      <c r="CM49" s="51">
        <f t="shared" si="71"/>
        <v>0</v>
      </c>
      <c r="CN49" s="51">
        <f t="shared" si="71"/>
        <v>0</v>
      </c>
      <c r="CO49" s="51">
        <f t="shared" si="71"/>
        <v>0</v>
      </c>
      <c r="CP49" s="51">
        <f t="shared" si="71"/>
        <v>0</v>
      </c>
      <c r="CQ49" s="51">
        <v>0</v>
      </c>
      <c r="CR49" s="51">
        <v>0</v>
      </c>
      <c r="CS49" s="51">
        <v>0</v>
      </c>
      <c r="CT49" s="51">
        <v>0</v>
      </c>
      <c r="CU49" s="6" t="s">
        <v>112</v>
      </c>
    </row>
    <row r="50" spans="1:99" ht="42" customHeight="1" x14ac:dyDescent="0.25">
      <c r="A50" s="37" t="s">
        <v>158</v>
      </c>
      <c r="B50" s="38" t="s">
        <v>202</v>
      </c>
      <c r="C50" s="39" t="s">
        <v>203</v>
      </c>
      <c r="D50" s="51" t="s">
        <v>112</v>
      </c>
      <c r="E50" s="51" t="s">
        <v>112</v>
      </c>
      <c r="F50" s="51" t="s">
        <v>112</v>
      </c>
      <c r="G50" s="51" t="s">
        <v>112</v>
      </c>
      <c r="H50" s="51" t="s">
        <v>112</v>
      </c>
      <c r="I50" s="51" t="s">
        <v>112</v>
      </c>
      <c r="J50" s="51" t="s">
        <v>112</v>
      </c>
      <c r="K50" s="51" t="s">
        <v>112</v>
      </c>
      <c r="L50" s="51" t="s">
        <v>112</v>
      </c>
      <c r="M50" s="51" t="s">
        <v>112</v>
      </c>
      <c r="N50" s="51" t="s">
        <v>112</v>
      </c>
      <c r="O50" s="51" t="s">
        <v>112</v>
      </c>
      <c r="P50" s="51" t="s">
        <v>112</v>
      </c>
      <c r="Q50" s="51" t="s">
        <v>112</v>
      </c>
      <c r="R50" s="51" t="s">
        <v>112</v>
      </c>
      <c r="S50" s="51" t="s">
        <v>112</v>
      </c>
      <c r="T50" s="51" t="s">
        <v>112</v>
      </c>
      <c r="U50" s="51" t="s">
        <v>112</v>
      </c>
      <c r="V50" s="51" t="s">
        <v>112</v>
      </c>
      <c r="W50" s="51" t="s">
        <v>112</v>
      </c>
      <c r="X50" s="51" t="s">
        <v>112</v>
      </c>
      <c r="Y50" s="51" t="s">
        <v>112</v>
      </c>
      <c r="Z50" s="51" t="s">
        <v>112</v>
      </c>
      <c r="AA50" s="51" t="s">
        <v>112</v>
      </c>
      <c r="AB50" s="51" t="s">
        <v>112</v>
      </c>
      <c r="AC50" s="51" t="s">
        <v>112</v>
      </c>
      <c r="AD50" s="51" t="s">
        <v>112</v>
      </c>
      <c r="AE50" s="51" t="s">
        <v>112</v>
      </c>
      <c r="AF50" s="51" t="s">
        <v>112</v>
      </c>
      <c r="AG50" s="51" t="s">
        <v>112</v>
      </c>
      <c r="AH50" s="51" t="s">
        <v>112</v>
      </c>
      <c r="AI50" s="51" t="s">
        <v>112</v>
      </c>
      <c r="AJ50" s="51" t="s">
        <v>112</v>
      </c>
      <c r="AK50" s="51" t="s">
        <v>112</v>
      </c>
      <c r="AL50" s="51" t="s">
        <v>112</v>
      </c>
      <c r="AM50" s="51" t="s">
        <v>112</v>
      </c>
      <c r="AN50" s="51" t="s">
        <v>112</v>
      </c>
      <c r="AO50" s="51" t="s">
        <v>112</v>
      </c>
      <c r="AP50" s="51" t="s">
        <v>112</v>
      </c>
      <c r="AQ50" s="51" t="s">
        <v>112</v>
      </c>
      <c r="AR50" s="51" t="s">
        <v>112</v>
      </c>
      <c r="AS50" s="51" t="s">
        <v>112</v>
      </c>
      <c r="AT50" s="51" t="s">
        <v>112</v>
      </c>
      <c r="AU50" s="51" t="s">
        <v>112</v>
      </c>
      <c r="AV50" s="51" t="s">
        <v>112</v>
      </c>
      <c r="AW50" s="51" t="s">
        <v>112</v>
      </c>
      <c r="AX50" s="51">
        <v>0</v>
      </c>
      <c r="AY50" s="51">
        <v>0</v>
      </c>
      <c r="AZ50" s="51">
        <v>0</v>
      </c>
      <c r="BA50" s="51">
        <v>0</v>
      </c>
      <c r="BB50" s="51">
        <v>0</v>
      </c>
      <c r="BC50" s="51">
        <v>0</v>
      </c>
      <c r="BD50" s="51">
        <v>0</v>
      </c>
      <c r="BE50" s="51">
        <v>0</v>
      </c>
      <c r="BF50" s="51">
        <v>0</v>
      </c>
      <c r="BG50" s="51">
        <v>0</v>
      </c>
      <c r="BH50" s="51">
        <v>0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51">
        <v>0</v>
      </c>
      <c r="BP50" s="51">
        <v>0</v>
      </c>
      <c r="BQ50" s="51">
        <v>0</v>
      </c>
      <c r="BR50" s="51">
        <v>0</v>
      </c>
      <c r="BS50" s="51">
        <v>0</v>
      </c>
      <c r="BT50" s="51">
        <v>0</v>
      </c>
      <c r="BU50" s="51">
        <v>0</v>
      </c>
      <c r="BV50" s="51">
        <v>0</v>
      </c>
      <c r="BW50" s="51">
        <v>0</v>
      </c>
      <c r="BX50" s="51">
        <v>0</v>
      </c>
      <c r="BY50" s="51">
        <v>0</v>
      </c>
      <c r="BZ50" s="51">
        <v>0</v>
      </c>
      <c r="CA50" s="51">
        <v>0</v>
      </c>
      <c r="CB50" s="51">
        <v>0</v>
      </c>
      <c r="CC50" s="51">
        <v>0</v>
      </c>
      <c r="CD50" s="51">
        <v>0</v>
      </c>
      <c r="CE50" s="51">
        <v>0</v>
      </c>
      <c r="CF50" s="51">
        <v>0</v>
      </c>
      <c r="CG50" s="51">
        <v>0</v>
      </c>
      <c r="CH50" s="51">
        <v>0</v>
      </c>
      <c r="CI50" s="51">
        <v>0</v>
      </c>
      <c r="CJ50" s="51">
        <v>0</v>
      </c>
      <c r="CK50" s="51">
        <v>0</v>
      </c>
      <c r="CL50" s="51">
        <v>0</v>
      </c>
      <c r="CM50" s="51">
        <v>0</v>
      </c>
      <c r="CN50" s="51">
        <v>0</v>
      </c>
      <c r="CO50" s="51">
        <v>0</v>
      </c>
      <c r="CP50" s="51">
        <v>0</v>
      </c>
      <c r="CQ50" s="51" t="s">
        <v>112</v>
      </c>
      <c r="CR50" s="51" t="s">
        <v>112</v>
      </c>
      <c r="CS50" s="51" t="s">
        <v>112</v>
      </c>
      <c r="CT50" s="51" t="s">
        <v>112</v>
      </c>
      <c r="CU50" s="44" t="s">
        <v>215</v>
      </c>
    </row>
    <row r="51" spans="1:99" ht="39.950000000000003" customHeight="1" x14ac:dyDescent="0.25">
      <c r="A51" s="37" t="s">
        <v>159</v>
      </c>
      <c r="B51" s="38" t="s">
        <v>160</v>
      </c>
      <c r="C51" s="39" t="s">
        <v>111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0</v>
      </c>
      <c r="AP51" s="51">
        <v>0</v>
      </c>
      <c r="AQ51" s="51">
        <v>0</v>
      </c>
      <c r="AR51" s="51">
        <v>0</v>
      </c>
      <c r="AS51" s="51">
        <v>0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1">
        <v>0</v>
      </c>
      <c r="BD51" s="51">
        <v>0</v>
      </c>
      <c r="BE51" s="51">
        <v>0</v>
      </c>
      <c r="BF51" s="51">
        <v>0</v>
      </c>
      <c r="BG51" s="51">
        <v>0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1">
        <v>0</v>
      </c>
      <c r="BS51" s="51">
        <v>0</v>
      </c>
      <c r="BT51" s="51">
        <v>0</v>
      </c>
      <c r="BU51" s="51">
        <v>0</v>
      </c>
      <c r="BV51" s="51">
        <v>0</v>
      </c>
      <c r="BW51" s="51">
        <v>0</v>
      </c>
      <c r="BX51" s="51">
        <v>0</v>
      </c>
      <c r="BY51" s="51">
        <v>0</v>
      </c>
      <c r="BZ51" s="51">
        <v>0</v>
      </c>
      <c r="CA51" s="51">
        <v>0</v>
      </c>
      <c r="CB51" s="51">
        <v>0</v>
      </c>
      <c r="CC51" s="51">
        <v>0</v>
      </c>
      <c r="CD51" s="51">
        <v>0</v>
      </c>
      <c r="CE51" s="51">
        <v>0</v>
      </c>
      <c r="CF51" s="51">
        <v>0</v>
      </c>
      <c r="CG51" s="51">
        <v>0</v>
      </c>
      <c r="CH51" s="51">
        <v>0</v>
      </c>
      <c r="CI51" s="51">
        <v>0</v>
      </c>
      <c r="CJ51" s="51">
        <v>0</v>
      </c>
      <c r="CK51" s="51">
        <v>0</v>
      </c>
      <c r="CL51" s="51">
        <v>0</v>
      </c>
      <c r="CM51" s="51">
        <v>0</v>
      </c>
      <c r="CN51" s="51">
        <v>0</v>
      </c>
      <c r="CO51" s="51">
        <v>0</v>
      </c>
      <c r="CP51" s="51">
        <v>0</v>
      </c>
      <c r="CQ51" s="51">
        <v>0</v>
      </c>
      <c r="CR51" s="51">
        <v>0</v>
      </c>
      <c r="CS51" s="51">
        <v>0</v>
      </c>
      <c r="CT51" s="51">
        <v>0</v>
      </c>
      <c r="CU51" s="6" t="s">
        <v>112</v>
      </c>
    </row>
    <row r="52" spans="1:99" ht="39.950000000000003" customHeight="1" x14ac:dyDescent="0.25">
      <c r="A52" s="37" t="s">
        <v>161</v>
      </c>
      <c r="B52" s="38" t="s">
        <v>204</v>
      </c>
      <c r="C52" s="39" t="s">
        <v>111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51">
        <v>0</v>
      </c>
      <c r="AR52" s="51">
        <v>0</v>
      </c>
      <c r="AS52" s="51">
        <v>0</v>
      </c>
      <c r="AT52" s="51"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1">
        <v>0</v>
      </c>
      <c r="BD52" s="51">
        <v>0</v>
      </c>
      <c r="BE52" s="51">
        <v>0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  <c r="BO52" s="51">
        <v>0</v>
      </c>
      <c r="BP52" s="51">
        <v>0</v>
      </c>
      <c r="BQ52" s="51">
        <v>0</v>
      </c>
      <c r="BR52" s="51">
        <v>0</v>
      </c>
      <c r="BS52" s="51">
        <v>0</v>
      </c>
      <c r="BT52" s="51">
        <v>0</v>
      </c>
      <c r="BU52" s="51">
        <v>0</v>
      </c>
      <c r="BV52" s="51">
        <v>0</v>
      </c>
      <c r="BW52" s="51">
        <v>0</v>
      </c>
      <c r="BX52" s="51">
        <v>0</v>
      </c>
      <c r="BY52" s="51">
        <v>0</v>
      </c>
      <c r="BZ52" s="51">
        <v>0</v>
      </c>
      <c r="CA52" s="51">
        <v>0</v>
      </c>
      <c r="CB52" s="51">
        <v>0</v>
      </c>
      <c r="CC52" s="51">
        <v>0</v>
      </c>
      <c r="CD52" s="51">
        <v>0</v>
      </c>
      <c r="CE52" s="51">
        <v>0</v>
      </c>
      <c r="CF52" s="51">
        <v>0</v>
      </c>
      <c r="CG52" s="51">
        <v>0</v>
      </c>
      <c r="CH52" s="51">
        <v>0</v>
      </c>
      <c r="CI52" s="51">
        <v>0</v>
      </c>
      <c r="CJ52" s="51">
        <v>0</v>
      </c>
      <c r="CK52" s="51">
        <v>0</v>
      </c>
      <c r="CL52" s="51">
        <v>0</v>
      </c>
      <c r="CM52" s="51">
        <v>0</v>
      </c>
      <c r="CN52" s="51">
        <v>0</v>
      </c>
      <c r="CO52" s="51">
        <v>0</v>
      </c>
      <c r="CP52" s="51">
        <v>0</v>
      </c>
      <c r="CQ52" s="51">
        <v>0</v>
      </c>
      <c r="CR52" s="51">
        <v>0</v>
      </c>
      <c r="CS52" s="51">
        <v>0</v>
      </c>
      <c r="CT52" s="51">
        <v>0</v>
      </c>
      <c r="CU52" s="6" t="s">
        <v>112</v>
      </c>
    </row>
    <row r="53" spans="1:99" ht="39.950000000000003" customHeight="1" x14ac:dyDescent="0.25">
      <c r="A53" s="37" t="s">
        <v>162</v>
      </c>
      <c r="B53" s="38" t="s">
        <v>205</v>
      </c>
      <c r="C53" s="39" t="s">
        <v>111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1">
        <v>0</v>
      </c>
      <c r="AO53" s="51">
        <v>0</v>
      </c>
      <c r="AP53" s="51">
        <v>0</v>
      </c>
      <c r="AQ53" s="51">
        <v>0</v>
      </c>
      <c r="AR53" s="51">
        <v>0</v>
      </c>
      <c r="AS53" s="51">
        <v>0</v>
      </c>
      <c r="AT53" s="51">
        <v>0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1">
        <v>0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0</v>
      </c>
      <c r="BP53" s="51">
        <v>0</v>
      </c>
      <c r="BQ53" s="51">
        <v>0</v>
      </c>
      <c r="BR53" s="51">
        <v>0</v>
      </c>
      <c r="BS53" s="51">
        <v>0</v>
      </c>
      <c r="BT53" s="51">
        <v>0</v>
      </c>
      <c r="BU53" s="51">
        <v>0</v>
      </c>
      <c r="BV53" s="51">
        <v>0</v>
      </c>
      <c r="BW53" s="51">
        <v>0</v>
      </c>
      <c r="BX53" s="51">
        <v>0</v>
      </c>
      <c r="BY53" s="51">
        <v>0</v>
      </c>
      <c r="BZ53" s="51">
        <v>0</v>
      </c>
      <c r="CA53" s="51">
        <v>0</v>
      </c>
      <c r="CB53" s="51">
        <v>0</v>
      </c>
      <c r="CC53" s="51">
        <v>0</v>
      </c>
      <c r="CD53" s="51">
        <v>0</v>
      </c>
      <c r="CE53" s="51">
        <v>0</v>
      </c>
      <c r="CF53" s="51">
        <v>0</v>
      </c>
      <c r="CG53" s="51">
        <v>0</v>
      </c>
      <c r="CH53" s="51">
        <v>0</v>
      </c>
      <c r="CI53" s="51">
        <v>0</v>
      </c>
      <c r="CJ53" s="51">
        <v>0</v>
      </c>
      <c r="CK53" s="51">
        <v>0</v>
      </c>
      <c r="CL53" s="51">
        <v>0</v>
      </c>
      <c r="CM53" s="51">
        <v>0</v>
      </c>
      <c r="CN53" s="51">
        <v>0</v>
      </c>
      <c r="CO53" s="51">
        <v>0</v>
      </c>
      <c r="CP53" s="51">
        <v>0</v>
      </c>
      <c r="CQ53" s="51">
        <v>0</v>
      </c>
      <c r="CR53" s="51">
        <v>0</v>
      </c>
      <c r="CS53" s="51">
        <v>0</v>
      </c>
      <c r="CT53" s="51">
        <v>0</v>
      </c>
      <c r="CU53" s="6" t="s">
        <v>112</v>
      </c>
    </row>
    <row r="54" spans="1:99" ht="39.950000000000003" customHeight="1" x14ac:dyDescent="0.25">
      <c r="A54" s="37" t="s">
        <v>163</v>
      </c>
      <c r="B54" s="38" t="s">
        <v>206</v>
      </c>
      <c r="C54" s="39" t="s">
        <v>111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0</v>
      </c>
      <c r="AP54" s="51">
        <v>0</v>
      </c>
      <c r="AQ54" s="51">
        <v>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0</v>
      </c>
      <c r="BP54" s="51">
        <v>0</v>
      </c>
      <c r="BQ54" s="51">
        <v>0</v>
      </c>
      <c r="BR54" s="51">
        <v>0</v>
      </c>
      <c r="BS54" s="51">
        <v>0</v>
      </c>
      <c r="BT54" s="51">
        <v>0</v>
      </c>
      <c r="BU54" s="51">
        <v>0</v>
      </c>
      <c r="BV54" s="51">
        <v>0</v>
      </c>
      <c r="BW54" s="51">
        <v>0</v>
      </c>
      <c r="BX54" s="51">
        <v>0</v>
      </c>
      <c r="BY54" s="51">
        <v>0</v>
      </c>
      <c r="BZ54" s="51">
        <v>0</v>
      </c>
      <c r="CA54" s="51">
        <v>0</v>
      </c>
      <c r="CB54" s="51">
        <v>0</v>
      </c>
      <c r="CC54" s="51">
        <v>0</v>
      </c>
      <c r="CD54" s="51">
        <v>0</v>
      </c>
      <c r="CE54" s="51">
        <v>0</v>
      </c>
      <c r="CF54" s="51">
        <v>0</v>
      </c>
      <c r="CG54" s="51">
        <v>0</v>
      </c>
      <c r="CH54" s="51">
        <v>0</v>
      </c>
      <c r="CI54" s="51">
        <v>0</v>
      </c>
      <c r="CJ54" s="51">
        <v>0</v>
      </c>
      <c r="CK54" s="51">
        <v>0</v>
      </c>
      <c r="CL54" s="51">
        <v>0</v>
      </c>
      <c r="CM54" s="51">
        <v>0</v>
      </c>
      <c r="CN54" s="51">
        <v>0</v>
      </c>
      <c r="CO54" s="51">
        <v>0</v>
      </c>
      <c r="CP54" s="51">
        <v>0</v>
      </c>
      <c r="CQ54" s="51">
        <v>0</v>
      </c>
      <c r="CR54" s="51">
        <v>0</v>
      </c>
      <c r="CS54" s="51">
        <v>0</v>
      </c>
      <c r="CT54" s="51">
        <v>0</v>
      </c>
      <c r="CU54" s="6" t="s">
        <v>112</v>
      </c>
    </row>
    <row r="55" spans="1:99" ht="39.950000000000003" customHeight="1" x14ac:dyDescent="0.25">
      <c r="A55" s="37" t="s">
        <v>164</v>
      </c>
      <c r="B55" s="38" t="s">
        <v>207</v>
      </c>
      <c r="C55" s="39" t="s">
        <v>111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  <c r="AM55" s="51">
        <v>0</v>
      </c>
      <c r="AN55" s="51">
        <v>0</v>
      </c>
      <c r="AO55" s="51">
        <v>0</v>
      </c>
      <c r="AP55" s="51">
        <v>0</v>
      </c>
      <c r="AQ55" s="51">
        <v>0</v>
      </c>
      <c r="AR55" s="51">
        <v>0</v>
      </c>
      <c r="AS55" s="51">
        <v>0</v>
      </c>
      <c r="AT55" s="51"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  <c r="AZ55" s="51">
        <v>0</v>
      </c>
      <c r="BA55" s="51">
        <v>0</v>
      </c>
      <c r="BB55" s="51">
        <v>0</v>
      </c>
      <c r="BC55" s="51">
        <v>0</v>
      </c>
      <c r="BD55" s="51">
        <v>0</v>
      </c>
      <c r="BE55" s="51">
        <v>0</v>
      </c>
      <c r="BF55" s="51">
        <v>0</v>
      </c>
      <c r="BG55" s="51">
        <v>0</v>
      </c>
      <c r="BH55" s="51">
        <v>0</v>
      </c>
      <c r="BI55" s="51">
        <v>0</v>
      </c>
      <c r="BJ55" s="51">
        <v>0</v>
      </c>
      <c r="BK55" s="51">
        <v>0</v>
      </c>
      <c r="BL55" s="51">
        <v>0</v>
      </c>
      <c r="BM55" s="51">
        <v>0</v>
      </c>
      <c r="BN55" s="51">
        <v>0</v>
      </c>
      <c r="BO55" s="51">
        <v>0</v>
      </c>
      <c r="BP55" s="51">
        <v>0</v>
      </c>
      <c r="BQ55" s="51">
        <v>0</v>
      </c>
      <c r="BR55" s="51">
        <v>0</v>
      </c>
      <c r="BS55" s="51">
        <v>0</v>
      </c>
      <c r="BT55" s="51">
        <v>0</v>
      </c>
      <c r="BU55" s="51">
        <v>0</v>
      </c>
      <c r="BV55" s="51">
        <v>0</v>
      </c>
      <c r="BW55" s="51">
        <v>0</v>
      </c>
      <c r="BX55" s="51">
        <v>0</v>
      </c>
      <c r="BY55" s="51">
        <v>0</v>
      </c>
      <c r="BZ55" s="51">
        <v>0</v>
      </c>
      <c r="CA55" s="51">
        <v>0</v>
      </c>
      <c r="CB55" s="51">
        <v>0</v>
      </c>
      <c r="CC55" s="51">
        <v>0</v>
      </c>
      <c r="CD55" s="51">
        <v>0</v>
      </c>
      <c r="CE55" s="51">
        <v>0</v>
      </c>
      <c r="CF55" s="51">
        <v>0</v>
      </c>
      <c r="CG55" s="51">
        <v>0</v>
      </c>
      <c r="CH55" s="51">
        <v>0</v>
      </c>
      <c r="CI55" s="51">
        <v>0</v>
      </c>
      <c r="CJ55" s="51">
        <v>0</v>
      </c>
      <c r="CK55" s="51">
        <v>0</v>
      </c>
      <c r="CL55" s="51">
        <v>0</v>
      </c>
      <c r="CM55" s="51">
        <v>0</v>
      </c>
      <c r="CN55" s="51">
        <v>0</v>
      </c>
      <c r="CO55" s="51">
        <v>0</v>
      </c>
      <c r="CP55" s="51">
        <v>0</v>
      </c>
      <c r="CQ55" s="51">
        <v>0</v>
      </c>
      <c r="CR55" s="51">
        <v>0</v>
      </c>
      <c r="CS55" s="51">
        <v>0</v>
      </c>
      <c r="CT55" s="51">
        <v>0</v>
      </c>
      <c r="CU55" s="6" t="s">
        <v>112</v>
      </c>
    </row>
    <row r="56" spans="1:99" ht="39.950000000000003" customHeight="1" x14ac:dyDescent="0.25">
      <c r="A56" s="37" t="s">
        <v>165</v>
      </c>
      <c r="B56" s="38" t="s">
        <v>166</v>
      </c>
      <c r="C56" s="39" t="s">
        <v>111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0</v>
      </c>
      <c r="AP56" s="51">
        <v>0</v>
      </c>
      <c r="AQ56" s="51">
        <v>0</v>
      </c>
      <c r="AR56" s="51">
        <v>0</v>
      </c>
      <c r="AS56" s="51">
        <v>0</v>
      </c>
      <c r="AT56" s="51">
        <v>0</v>
      </c>
      <c r="AU56" s="51">
        <v>0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0</v>
      </c>
      <c r="BD56" s="51">
        <v>0</v>
      </c>
      <c r="BE56" s="51">
        <v>0</v>
      </c>
      <c r="BF56" s="51">
        <v>0</v>
      </c>
      <c r="BG56" s="51">
        <v>0</v>
      </c>
      <c r="BH56" s="51">
        <v>0</v>
      </c>
      <c r="BI56" s="51">
        <v>0</v>
      </c>
      <c r="BJ56" s="51">
        <v>0</v>
      </c>
      <c r="BK56" s="51">
        <v>0</v>
      </c>
      <c r="BL56" s="51">
        <v>0</v>
      </c>
      <c r="BM56" s="51">
        <v>0</v>
      </c>
      <c r="BN56" s="51">
        <v>0</v>
      </c>
      <c r="BO56" s="51">
        <v>0</v>
      </c>
      <c r="BP56" s="51">
        <v>0</v>
      </c>
      <c r="BQ56" s="51">
        <v>0</v>
      </c>
      <c r="BR56" s="51">
        <v>0</v>
      </c>
      <c r="BS56" s="51">
        <v>0</v>
      </c>
      <c r="BT56" s="51">
        <v>0</v>
      </c>
      <c r="BU56" s="51">
        <v>0</v>
      </c>
      <c r="BV56" s="51">
        <v>0</v>
      </c>
      <c r="BW56" s="51">
        <v>0</v>
      </c>
      <c r="BX56" s="51">
        <v>0</v>
      </c>
      <c r="BY56" s="51">
        <v>0</v>
      </c>
      <c r="BZ56" s="51">
        <v>0</v>
      </c>
      <c r="CA56" s="51">
        <v>0</v>
      </c>
      <c r="CB56" s="51">
        <v>0</v>
      </c>
      <c r="CC56" s="51">
        <v>0</v>
      </c>
      <c r="CD56" s="51">
        <v>0</v>
      </c>
      <c r="CE56" s="51">
        <v>0</v>
      </c>
      <c r="CF56" s="51">
        <v>0</v>
      </c>
      <c r="CG56" s="51">
        <v>0</v>
      </c>
      <c r="CH56" s="51">
        <v>0</v>
      </c>
      <c r="CI56" s="51">
        <v>0</v>
      </c>
      <c r="CJ56" s="51">
        <v>0</v>
      </c>
      <c r="CK56" s="51">
        <v>0</v>
      </c>
      <c r="CL56" s="51">
        <v>0</v>
      </c>
      <c r="CM56" s="51">
        <v>0</v>
      </c>
      <c r="CN56" s="51">
        <v>0</v>
      </c>
      <c r="CO56" s="51">
        <v>0</v>
      </c>
      <c r="CP56" s="51">
        <v>0</v>
      </c>
      <c r="CQ56" s="51">
        <v>0</v>
      </c>
      <c r="CR56" s="51">
        <v>0</v>
      </c>
      <c r="CS56" s="51">
        <v>0</v>
      </c>
      <c r="CT56" s="51">
        <v>0</v>
      </c>
      <c r="CU56" s="6" t="s">
        <v>112</v>
      </c>
    </row>
    <row r="57" spans="1:99" ht="39.950000000000003" customHeight="1" x14ac:dyDescent="0.25">
      <c r="A57" s="37" t="s">
        <v>167</v>
      </c>
      <c r="B57" s="38" t="s">
        <v>173</v>
      </c>
      <c r="C57" s="39" t="s">
        <v>111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  <c r="AM57" s="51">
        <v>0</v>
      </c>
      <c r="AN57" s="51">
        <v>0</v>
      </c>
      <c r="AO57" s="51">
        <v>0</v>
      </c>
      <c r="AP57" s="51">
        <v>0</v>
      </c>
      <c r="AQ57" s="51">
        <v>0</v>
      </c>
      <c r="AR57" s="51">
        <v>0</v>
      </c>
      <c r="AS57" s="51">
        <v>0</v>
      </c>
      <c r="AT57" s="51">
        <v>0</v>
      </c>
      <c r="AU57" s="51">
        <v>0</v>
      </c>
      <c r="AV57" s="51">
        <v>0</v>
      </c>
      <c r="AW57" s="51">
        <v>0</v>
      </c>
      <c r="AX57" s="51">
        <v>0</v>
      </c>
      <c r="AY57" s="51">
        <v>0</v>
      </c>
      <c r="AZ57" s="51">
        <v>0</v>
      </c>
      <c r="BA57" s="51">
        <v>0</v>
      </c>
      <c r="BB57" s="51">
        <v>0</v>
      </c>
      <c r="BC57" s="51">
        <v>0</v>
      </c>
      <c r="BD57" s="51">
        <v>0</v>
      </c>
      <c r="BE57" s="51">
        <v>0</v>
      </c>
      <c r="BF57" s="51">
        <v>0</v>
      </c>
      <c r="BG57" s="51">
        <v>0</v>
      </c>
      <c r="BH57" s="51">
        <v>0</v>
      </c>
      <c r="BI57" s="51">
        <v>0</v>
      </c>
      <c r="BJ57" s="51">
        <v>0</v>
      </c>
      <c r="BK57" s="51">
        <v>0</v>
      </c>
      <c r="BL57" s="51">
        <v>0</v>
      </c>
      <c r="BM57" s="51">
        <v>0</v>
      </c>
      <c r="BN57" s="51">
        <v>0</v>
      </c>
      <c r="BO57" s="51">
        <v>0</v>
      </c>
      <c r="BP57" s="51">
        <v>0</v>
      </c>
      <c r="BQ57" s="51">
        <v>0</v>
      </c>
      <c r="BR57" s="51">
        <v>0</v>
      </c>
      <c r="BS57" s="51">
        <v>0</v>
      </c>
      <c r="BT57" s="51">
        <v>0</v>
      </c>
      <c r="BU57" s="51">
        <v>0</v>
      </c>
      <c r="BV57" s="51">
        <v>0</v>
      </c>
      <c r="BW57" s="51">
        <v>0</v>
      </c>
      <c r="BX57" s="51">
        <v>0</v>
      </c>
      <c r="BY57" s="51">
        <v>0</v>
      </c>
      <c r="BZ57" s="51">
        <v>0</v>
      </c>
      <c r="CA57" s="51">
        <v>0</v>
      </c>
      <c r="CB57" s="51">
        <v>0</v>
      </c>
      <c r="CC57" s="51">
        <v>0</v>
      </c>
      <c r="CD57" s="51">
        <v>0</v>
      </c>
      <c r="CE57" s="51">
        <v>0</v>
      </c>
      <c r="CF57" s="51">
        <v>0</v>
      </c>
      <c r="CG57" s="51">
        <v>0</v>
      </c>
      <c r="CH57" s="51">
        <v>0</v>
      </c>
      <c r="CI57" s="51">
        <v>0</v>
      </c>
      <c r="CJ57" s="51">
        <v>0</v>
      </c>
      <c r="CK57" s="51">
        <v>0</v>
      </c>
      <c r="CL57" s="51">
        <v>0</v>
      </c>
      <c r="CM57" s="51">
        <v>0</v>
      </c>
      <c r="CN57" s="51">
        <v>0</v>
      </c>
      <c r="CO57" s="51">
        <v>0</v>
      </c>
      <c r="CP57" s="51">
        <v>0</v>
      </c>
      <c r="CQ57" s="51">
        <v>0</v>
      </c>
      <c r="CR57" s="51">
        <v>0</v>
      </c>
      <c r="CS57" s="51">
        <v>0</v>
      </c>
      <c r="CT57" s="51">
        <v>0</v>
      </c>
      <c r="CU57" s="6" t="s">
        <v>112</v>
      </c>
    </row>
    <row r="58" spans="1:99" ht="39.950000000000003" customHeight="1" x14ac:dyDescent="0.25">
      <c r="A58" s="43" t="s">
        <v>168</v>
      </c>
      <c r="B58" s="38" t="s">
        <v>169</v>
      </c>
      <c r="C58" s="39" t="s">
        <v>111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1">
        <v>0</v>
      </c>
      <c r="AM58" s="51">
        <v>0</v>
      </c>
      <c r="AN58" s="51">
        <v>0</v>
      </c>
      <c r="AO58" s="51">
        <v>0</v>
      </c>
      <c r="AP58" s="51">
        <v>0</v>
      </c>
      <c r="AQ58" s="51">
        <v>0</v>
      </c>
      <c r="AR58" s="51">
        <v>0</v>
      </c>
      <c r="AS58" s="51">
        <v>0</v>
      </c>
      <c r="AT58" s="51">
        <v>0</v>
      </c>
      <c r="AU58" s="51">
        <v>0</v>
      </c>
      <c r="AV58" s="51">
        <v>0</v>
      </c>
      <c r="AW58" s="51">
        <v>0</v>
      </c>
      <c r="AX58" s="51">
        <v>0</v>
      </c>
      <c r="AY58" s="51">
        <v>0</v>
      </c>
      <c r="AZ58" s="51">
        <v>0</v>
      </c>
      <c r="BA58" s="51">
        <v>0</v>
      </c>
      <c r="BB58" s="51">
        <v>0</v>
      </c>
      <c r="BC58" s="51">
        <v>0</v>
      </c>
      <c r="BD58" s="51">
        <v>0</v>
      </c>
      <c r="BE58" s="51">
        <v>0</v>
      </c>
      <c r="BF58" s="51">
        <v>0</v>
      </c>
      <c r="BG58" s="51">
        <v>0</v>
      </c>
      <c r="BH58" s="51">
        <v>0</v>
      </c>
      <c r="BI58" s="51">
        <v>0</v>
      </c>
      <c r="BJ58" s="51">
        <v>0</v>
      </c>
      <c r="BK58" s="51">
        <v>0</v>
      </c>
      <c r="BL58" s="51">
        <v>0</v>
      </c>
      <c r="BM58" s="51">
        <v>0</v>
      </c>
      <c r="BN58" s="51">
        <v>0</v>
      </c>
      <c r="BO58" s="51">
        <v>0</v>
      </c>
      <c r="BP58" s="51">
        <v>0</v>
      </c>
      <c r="BQ58" s="51">
        <v>0</v>
      </c>
      <c r="BR58" s="51">
        <v>0</v>
      </c>
      <c r="BS58" s="51">
        <v>0</v>
      </c>
      <c r="BT58" s="51">
        <v>0</v>
      </c>
      <c r="BU58" s="51">
        <v>0</v>
      </c>
      <c r="BV58" s="51">
        <v>0</v>
      </c>
      <c r="BW58" s="51">
        <v>0</v>
      </c>
      <c r="BX58" s="51">
        <v>0</v>
      </c>
      <c r="BY58" s="51">
        <v>0</v>
      </c>
      <c r="BZ58" s="51">
        <v>0</v>
      </c>
      <c r="CA58" s="51">
        <v>0</v>
      </c>
      <c r="CB58" s="51">
        <v>0</v>
      </c>
      <c r="CC58" s="51">
        <v>0</v>
      </c>
      <c r="CD58" s="51">
        <v>0</v>
      </c>
      <c r="CE58" s="51">
        <v>0</v>
      </c>
      <c r="CF58" s="51">
        <v>0</v>
      </c>
      <c r="CG58" s="51">
        <v>0</v>
      </c>
      <c r="CH58" s="51">
        <v>0</v>
      </c>
      <c r="CI58" s="51">
        <v>0</v>
      </c>
      <c r="CJ58" s="51">
        <v>0</v>
      </c>
      <c r="CK58" s="51">
        <v>0</v>
      </c>
      <c r="CL58" s="51">
        <v>0</v>
      </c>
      <c r="CM58" s="51">
        <v>0</v>
      </c>
      <c r="CN58" s="51">
        <v>0</v>
      </c>
      <c r="CO58" s="51">
        <v>0</v>
      </c>
      <c r="CP58" s="51">
        <v>0</v>
      </c>
      <c r="CQ58" s="51">
        <v>0</v>
      </c>
      <c r="CR58" s="51">
        <v>0</v>
      </c>
      <c r="CS58" s="51">
        <v>0</v>
      </c>
      <c r="CT58" s="51">
        <v>0</v>
      </c>
      <c r="CU58" s="6" t="s">
        <v>112</v>
      </c>
    </row>
    <row r="59" spans="1:99" ht="39.950000000000003" customHeight="1" x14ac:dyDescent="0.25">
      <c r="A59" s="43" t="s">
        <v>170</v>
      </c>
      <c r="B59" s="38" t="s">
        <v>171</v>
      </c>
      <c r="C59" s="39" t="s">
        <v>111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1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1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1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1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1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1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6" t="s">
        <v>112</v>
      </c>
    </row>
    <row r="60" spans="1:99" ht="39.950000000000003" customHeight="1" x14ac:dyDescent="0.25">
      <c r="A60" s="43" t="s">
        <v>172</v>
      </c>
      <c r="B60" s="38" t="s">
        <v>173</v>
      </c>
      <c r="C60" s="39" t="s">
        <v>111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  <c r="AM60" s="51">
        <v>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1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1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1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1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1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6" t="s">
        <v>112</v>
      </c>
    </row>
    <row r="61" spans="1:99" ht="39.950000000000003" customHeight="1" x14ac:dyDescent="0.25">
      <c r="A61" s="43" t="s">
        <v>174</v>
      </c>
      <c r="B61" s="38" t="s">
        <v>169</v>
      </c>
      <c r="C61" s="39" t="s">
        <v>111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1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1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1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1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1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1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6" t="s">
        <v>112</v>
      </c>
    </row>
    <row r="62" spans="1:99" ht="39.950000000000003" customHeight="1" x14ac:dyDescent="0.25">
      <c r="A62" s="43" t="s">
        <v>175</v>
      </c>
      <c r="B62" s="38" t="s">
        <v>171</v>
      </c>
      <c r="C62" s="39" t="s">
        <v>111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1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0</v>
      </c>
      <c r="BC62" s="51">
        <v>0</v>
      </c>
      <c r="BD62" s="51">
        <v>0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1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1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0</v>
      </c>
      <c r="CD62" s="51">
        <v>0</v>
      </c>
      <c r="CE62" s="51">
        <v>0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1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6" t="s">
        <v>112</v>
      </c>
    </row>
    <row r="63" spans="1:99" ht="39.950000000000003" customHeight="1" x14ac:dyDescent="0.25">
      <c r="A63" s="37" t="s">
        <v>176</v>
      </c>
      <c r="B63" s="38" t="s">
        <v>177</v>
      </c>
      <c r="C63" s="39" t="s">
        <v>111</v>
      </c>
      <c r="D63" s="51">
        <f>D67</f>
        <v>2012.9856500000001</v>
      </c>
      <c r="E63" s="51">
        <f t="shared" ref="E63:BW63" si="72">E67</f>
        <v>0</v>
      </c>
      <c r="F63" s="51">
        <f t="shared" si="72"/>
        <v>2012.9856500000001</v>
      </c>
      <c r="G63" s="51">
        <f t="shared" si="72"/>
        <v>0</v>
      </c>
      <c r="H63" s="51">
        <f t="shared" si="72"/>
        <v>0</v>
      </c>
      <c r="I63" s="51">
        <f t="shared" si="72"/>
        <v>0</v>
      </c>
      <c r="J63" s="51">
        <f t="shared" si="72"/>
        <v>13.36</v>
      </c>
      <c r="K63" s="51">
        <f t="shared" si="72"/>
        <v>0</v>
      </c>
      <c r="L63" s="51">
        <f t="shared" si="72"/>
        <v>59.533999999999999</v>
      </c>
      <c r="M63" s="51">
        <f t="shared" si="72"/>
        <v>0</v>
      </c>
      <c r="N63" s="51">
        <f t="shared" si="72"/>
        <v>0</v>
      </c>
      <c r="O63" s="51">
        <f t="shared" si="72"/>
        <v>0</v>
      </c>
      <c r="P63" s="51">
        <f t="shared" si="72"/>
        <v>0</v>
      </c>
      <c r="Q63" s="51">
        <f t="shared" si="72"/>
        <v>0</v>
      </c>
      <c r="R63" s="51">
        <f t="shared" si="72"/>
        <v>0</v>
      </c>
      <c r="S63" s="51">
        <f t="shared" si="72"/>
        <v>0</v>
      </c>
      <c r="T63" s="51">
        <f t="shared" si="72"/>
        <v>0</v>
      </c>
      <c r="U63" s="51">
        <f t="shared" si="72"/>
        <v>0</v>
      </c>
      <c r="V63" s="51">
        <f t="shared" ref="V63" si="73">V67</f>
        <v>0</v>
      </c>
      <c r="W63" s="51">
        <f t="shared" si="72"/>
        <v>0</v>
      </c>
      <c r="X63" s="51">
        <f t="shared" si="72"/>
        <v>0</v>
      </c>
      <c r="Y63" s="51">
        <f t="shared" si="72"/>
        <v>0</v>
      </c>
      <c r="Z63" s="51">
        <f t="shared" si="72"/>
        <v>0</v>
      </c>
      <c r="AA63" s="51">
        <f t="shared" si="72"/>
        <v>0</v>
      </c>
      <c r="AB63" s="51">
        <f t="shared" si="72"/>
        <v>0</v>
      </c>
      <c r="AC63" s="51">
        <f t="shared" si="72"/>
        <v>0</v>
      </c>
      <c r="AD63" s="51">
        <f t="shared" si="72"/>
        <v>0</v>
      </c>
      <c r="AE63" s="51">
        <f t="shared" ref="AE63" si="74">AE67</f>
        <v>0</v>
      </c>
      <c r="AF63" s="51">
        <f t="shared" si="72"/>
        <v>0</v>
      </c>
      <c r="AG63" s="51">
        <f t="shared" si="72"/>
        <v>0</v>
      </c>
      <c r="AH63" s="51">
        <f t="shared" si="72"/>
        <v>0</v>
      </c>
      <c r="AI63" s="51">
        <f t="shared" si="72"/>
        <v>0</v>
      </c>
      <c r="AJ63" s="51">
        <f t="shared" si="72"/>
        <v>0</v>
      </c>
      <c r="AK63" s="51">
        <f t="shared" si="72"/>
        <v>0</v>
      </c>
      <c r="AL63" s="51">
        <f t="shared" si="72"/>
        <v>0</v>
      </c>
      <c r="AM63" s="51">
        <f t="shared" si="72"/>
        <v>0</v>
      </c>
      <c r="AN63" s="51">
        <v>0</v>
      </c>
      <c r="AO63" s="51">
        <f t="shared" si="72"/>
        <v>0</v>
      </c>
      <c r="AP63" s="51">
        <f t="shared" si="72"/>
        <v>2012.9856500000001</v>
      </c>
      <c r="AQ63" s="51">
        <f t="shared" si="72"/>
        <v>0</v>
      </c>
      <c r="AR63" s="51">
        <f t="shared" si="72"/>
        <v>0</v>
      </c>
      <c r="AS63" s="51">
        <f t="shared" si="72"/>
        <v>0</v>
      </c>
      <c r="AT63" s="51">
        <f t="shared" si="72"/>
        <v>13.36</v>
      </c>
      <c r="AU63" s="51">
        <f t="shared" si="72"/>
        <v>0</v>
      </c>
      <c r="AV63" s="51">
        <f t="shared" si="72"/>
        <v>59.533999999999999</v>
      </c>
      <c r="AW63" s="51">
        <v>0</v>
      </c>
      <c r="AX63" s="51">
        <f t="shared" si="72"/>
        <v>0</v>
      </c>
      <c r="AY63" s="51">
        <f t="shared" si="72"/>
        <v>0</v>
      </c>
      <c r="AZ63" s="51">
        <f t="shared" si="72"/>
        <v>0</v>
      </c>
      <c r="BA63" s="51">
        <f t="shared" si="72"/>
        <v>0</v>
      </c>
      <c r="BB63" s="51">
        <f t="shared" si="72"/>
        <v>0</v>
      </c>
      <c r="BC63" s="51">
        <f t="shared" si="72"/>
        <v>0</v>
      </c>
      <c r="BD63" s="51">
        <f t="shared" si="72"/>
        <v>0</v>
      </c>
      <c r="BE63" s="51">
        <f t="shared" si="72"/>
        <v>0</v>
      </c>
      <c r="BF63" s="51">
        <v>0</v>
      </c>
      <c r="BG63" s="51">
        <f t="shared" si="72"/>
        <v>0</v>
      </c>
      <c r="BH63" s="51">
        <f t="shared" si="72"/>
        <v>0</v>
      </c>
      <c r="BI63" s="51">
        <f t="shared" si="72"/>
        <v>0</v>
      </c>
      <c r="BJ63" s="51">
        <f t="shared" si="72"/>
        <v>0</v>
      </c>
      <c r="BK63" s="51">
        <f t="shared" si="72"/>
        <v>0</v>
      </c>
      <c r="BL63" s="51">
        <f t="shared" si="72"/>
        <v>0</v>
      </c>
      <c r="BM63" s="51">
        <f t="shared" si="72"/>
        <v>0</v>
      </c>
      <c r="BN63" s="51">
        <f t="shared" si="72"/>
        <v>0</v>
      </c>
      <c r="BO63" s="51">
        <v>0</v>
      </c>
      <c r="BP63" s="51">
        <f t="shared" si="72"/>
        <v>0</v>
      </c>
      <c r="BQ63" s="51">
        <f t="shared" si="72"/>
        <v>0</v>
      </c>
      <c r="BR63" s="51">
        <f t="shared" si="72"/>
        <v>0</v>
      </c>
      <c r="BS63" s="51">
        <f t="shared" si="72"/>
        <v>0</v>
      </c>
      <c r="BT63" s="51">
        <f t="shared" si="72"/>
        <v>0</v>
      </c>
      <c r="BU63" s="51">
        <f t="shared" si="72"/>
        <v>0</v>
      </c>
      <c r="BV63" s="51">
        <f t="shared" si="72"/>
        <v>0</v>
      </c>
      <c r="BW63" s="51">
        <f t="shared" si="72"/>
        <v>0</v>
      </c>
      <c r="BX63" s="51">
        <v>0</v>
      </c>
      <c r="BY63" s="51">
        <f t="shared" ref="BY63:CT63" si="75">BY67</f>
        <v>0</v>
      </c>
      <c r="BZ63" s="51">
        <f t="shared" si="75"/>
        <v>0</v>
      </c>
      <c r="CA63" s="51">
        <f t="shared" si="75"/>
        <v>0</v>
      </c>
      <c r="CB63" s="51">
        <f t="shared" si="75"/>
        <v>0</v>
      </c>
      <c r="CC63" s="51">
        <f t="shared" si="75"/>
        <v>0</v>
      </c>
      <c r="CD63" s="51">
        <f t="shared" si="75"/>
        <v>0</v>
      </c>
      <c r="CE63" s="51">
        <f t="shared" si="75"/>
        <v>0</v>
      </c>
      <c r="CF63" s="51">
        <f t="shared" si="75"/>
        <v>0</v>
      </c>
      <c r="CG63" s="51">
        <v>0</v>
      </c>
      <c r="CH63" s="51">
        <f t="shared" si="75"/>
        <v>0</v>
      </c>
      <c r="CI63" s="51">
        <f t="shared" si="75"/>
        <v>0</v>
      </c>
      <c r="CJ63" s="51">
        <f t="shared" si="75"/>
        <v>0</v>
      </c>
      <c r="CK63" s="51">
        <f t="shared" si="75"/>
        <v>0</v>
      </c>
      <c r="CL63" s="51">
        <f t="shared" si="75"/>
        <v>0</v>
      </c>
      <c r="CM63" s="51">
        <f t="shared" si="75"/>
        <v>0</v>
      </c>
      <c r="CN63" s="51">
        <f t="shared" si="75"/>
        <v>0</v>
      </c>
      <c r="CO63" s="51">
        <f t="shared" si="75"/>
        <v>0</v>
      </c>
      <c r="CP63" s="51">
        <f t="shared" ref="CP63" si="76">CP67</f>
        <v>0</v>
      </c>
      <c r="CQ63" s="51">
        <f t="shared" si="75"/>
        <v>0</v>
      </c>
      <c r="CR63" s="51">
        <f t="shared" si="75"/>
        <v>0</v>
      </c>
      <c r="CS63" s="51">
        <f t="shared" si="75"/>
        <v>0</v>
      </c>
      <c r="CT63" s="51">
        <f t="shared" si="75"/>
        <v>0</v>
      </c>
      <c r="CU63" s="6" t="s">
        <v>112</v>
      </c>
    </row>
    <row r="64" spans="1:99" ht="39.950000000000003" customHeight="1" x14ac:dyDescent="0.25">
      <c r="A64" s="37" t="s">
        <v>178</v>
      </c>
      <c r="B64" s="38" t="s">
        <v>179</v>
      </c>
      <c r="C64" s="39" t="s">
        <v>111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1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1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0</v>
      </c>
      <c r="BS64" s="51">
        <v>0</v>
      </c>
      <c r="BT64" s="51">
        <v>0</v>
      </c>
      <c r="BU64" s="51">
        <v>0</v>
      </c>
      <c r="BV64" s="51">
        <v>0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1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1">
        <v>0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6" t="s">
        <v>112</v>
      </c>
    </row>
    <row r="65" spans="1:99" ht="39.950000000000003" customHeight="1" x14ac:dyDescent="0.25">
      <c r="A65" s="37" t="s">
        <v>180</v>
      </c>
      <c r="B65" s="38" t="s">
        <v>181</v>
      </c>
      <c r="C65" s="39" t="s">
        <v>111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1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1">
        <v>0</v>
      </c>
      <c r="BN65" s="51">
        <v>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1">
        <v>0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0</v>
      </c>
      <c r="CD65" s="51">
        <v>0</v>
      </c>
      <c r="CE65" s="51">
        <v>0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1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6" t="s">
        <v>112</v>
      </c>
    </row>
    <row r="66" spans="1:99" ht="39.950000000000003" customHeight="1" x14ac:dyDescent="0.25">
      <c r="A66" s="37" t="s">
        <v>182</v>
      </c>
      <c r="B66" s="38" t="s">
        <v>183</v>
      </c>
      <c r="C66" s="39" t="s">
        <v>111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1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1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1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1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1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6" t="s">
        <v>112</v>
      </c>
    </row>
    <row r="67" spans="1:99" ht="39.950000000000003" customHeight="1" x14ac:dyDescent="0.25">
      <c r="A67" s="37" t="s">
        <v>184</v>
      </c>
      <c r="B67" s="38" t="s">
        <v>185</v>
      </c>
      <c r="C67" s="39" t="s">
        <v>111</v>
      </c>
      <c r="D67" s="51">
        <f>D68</f>
        <v>2012.9856500000001</v>
      </c>
      <c r="E67" s="51">
        <f t="shared" ref="E67:BW67" si="77">E68</f>
        <v>0</v>
      </c>
      <c r="F67" s="51">
        <f t="shared" si="77"/>
        <v>2012.9856500000001</v>
      </c>
      <c r="G67" s="51">
        <f t="shared" si="77"/>
        <v>0</v>
      </c>
      <c r="H67" s="51">
        <f t="shared" si="77"/>
        <v>0</v>
      </c>
      <c r="I67" s="51">
        <f t="shared" si="77"/>
        <v>0</v>
      </c>
      <c r="J67" s="51">
        <f t="shared" si="77"/>
        <v>13.36</v>
      </c>
      <c r="K67" s="51">
        <v>0</v>
      </c>
      <c r="L67" s="51">
        <f t="shared" si="77"/>
        <v>59.533999999999999</v>
      </c>
      <c r="M67" s="51">
        <f t="shared" si="77"/>
        <v>0</v>
      </c>
      <c r="N67" s="51">
        <f t="shared" si="77"/>
        <v>0</v>
      </c>
      <c r="O67" s="51">
        <f t="shared" si="77"/>
        <v>0</v>
      </c>
      <c r="P67" s="51">
        <f t="shared" si="77"/>
        <v>0</v>
      </c>
      <c r="Q67" s="51">
        <f t="shared" si="77"/>
        <v>0</v>
      </c>
      <c r="R67" s="51">
        <f t="shared" si="77"/>
        <v>0</v>
      </c>
      <c r="S67" s="51">
        <f t="shared" si="77"/>
        <v>0</v>
      </c>
      <c r="T67" s="51">
        <f t="shared" si="77"/>
        <v>0</v>
      </c>
      <c r="U67" s="51">
        <f t="shared" si="77"/>
        <v>0</v>
      </c>
      <c r="V67" s="51">
        <f t="shared" si="77"/>
        <v>0</v>
      </c>
      <c r="W67" s="51">
        <f t="shared" si="77"/>
        <v>0</v>
      </c>
      <c r="X67" s="51">
        <f t="shared" si="77"/>
        <v>0</v>
      </c>
      <c r="Y67" s="51">
        <f t="shared" si="77"/>
        <v>0</v>
      </c>
      <c r="Z67" s="51">
        <f t="shared" si="77"/>
        <v>0</v>
      </c>
      <c r="AA67" s="51">
        <f t="shared" si="77"/>
        <v>0</v>
      </c>
      <c r="AB67" s="51">
        <f t="shared" si="77"/>
        <v>0</v>
      </c>
      <c r="AC67" s="51">
        <f t="shared" si="77"/>
        <v>0</v>
      </c>
      <c r="AD67" s="51">
        <f t="shared" si="77"/>
        <v>0</v>
      </c>
      <c r="AE67" s="51">
        <f t="shared" si="77"/>
        <v>0</v>
      </c>
      <c r="AF67" s="51">
        <f t="shared" si="77"/>
        <v>0</v>
      </c>
      <c r="AG67" s="51">
        <f t="shared" si="77"/>
        <v>0</v>
      </c>
      <c r="AH67" s="51">
        <f t="shared" si="77"/>
        <v>0</v>
      </c>
      <c r="AI67" s="51">
        <f t="shared" si="77"/>
        <v>0</v>
      </c>
      <c r="AJ67" s="51">
        <f t="shared" si="77"/>
        <v>0</v>
      </c>
      <c r="AK67" s="51">
        <f t="shared" si="77"/>
        <v>0</v>
      </c>
      <c r="AL67" s="51">
        <f t="shared" si="77"/>
        <v>0</v>
      </c>
      <c r="AM67" s="51">
        <f t="shared" si="77"/>
        <v>0</v>
      </c>
      <c r="AN67" s="51">
        <v>0</v>
      </c>
      <c r="AO67" s="51">
        <f t="shared" si="77"/>
        <v>0</v>
      </c>
      <c r="AP67" s="51">
        <f t="shared" si="77"/>
        <v>2012.9856500000001</v>
      </c>
      <c r="AQ67" s="51">
        <f t="shared" si="77"/>
        <v>0</v>
      </c>
      <c r="AR67" s="51">
        <f t="shared" si="77"/>
        <v>0</v>
      </c>
      <c r="AS67" s="51">
        <f t="shared" si="77"/>
        <v>0</v>
      </c>
      <c r="AT67" s="51">
        <f t="shared" si="77"/>
        <v>13.36</v>
      </c>
      <c r="AU67" s="51">
        <v>0</v>
      </c>
      <c r="AV67" s="51">
        <f t="shared" si="77"/>
        <v>59.533999999999999</v>
      </c>
      <c r="AW67" s="51">
        <v>0</v>
      </c>
      <c r="AX67" s="51">
        <f t="shared" si="77"/>
        <v>0</v>
      </c>
      <c r="AY67" s="51">
        <f t="shared" si="77"/>
        <v>0</v>
      </c>
      <c r="AZ67" s="51">
        <f t="shared" si="77"/>
        <v>0</v>
      </c>
      <c r="BA67" s="51">
        <f t="shared" si="77"/>
        <v>0</v>
      </c>
      <c r="BB67" s="51">
        <f t="shared" si="77"/>
        <v>0</v>
      </c>
      <c r="BC67" s="51">
        <f t="shared" si="77"/>
        <v>0</v>
      </c>
      <c r="BD67" s="51">
        <f t="shared" si="77"/>
        <v>0</v>
      </c>
      <c r="BE67" s="51">
        <f t="shared" si="77"/>
        <v>0</v>
      </c>
      <c r="BF67" s="51">
        <v>0</v>
      </c>
      <c r="BG67" s="51">
        <f t="shared" si="77"/>
        <v>0</v>
      </c>
      <c r="BH67" s="51">
        <f t="shared" si="77"/>
        <v>0</v>
      </c>
      <c r="BI67" s="51">
        <f t="shared" si="77"/>
        <v>0</v>
      </c>
      <c r="BJ67" s="51">
        <f t="shared" si="77"/>
        <v>0</v>
      </c>
      <c r="BK67" s="51">
        <f t="shared" si="77"/>
        <v>0</v>
      </c>
      <c r="BL67" s="51">
        <f t="shared" si="77"/>
        <v>0</v>
      </c>
      <c r="BM67" s="51">
        <f t="shared" si="77"/>
        <v>0</v>
      </c>
      <c r="BN67" s="51">
        <f t="shared" si="77"/>
        <v>0</v>
      </c>
      <c r="BO67" s="51">
        <v>0</v>
      </c>
      <c r="BP67" s="51">
        <f t="shared" si="77"/>
        <v>0</v>
      </c>
      <c r="BQ67" s="51">
        <f t="shared" si="77"/>
        <v>0</v>
      </c>
      <c r="BR67" s="51">
        <f t="shared" si="77"/>
        <v>0</v>
      </c>
      <c r="BS67" s="51">
        <f t="shared" si="77"/>
        <v>0</v>
      </c>
      <c r="BT67" s="51">
        <f t="shared" si="77"/>
        <v>0</v>
      </c>
      <c r="BU67" s="51">
        <f t="shared" si="77"/>
        <v>0</v>
      </c>
      <c r="BV67" s="51">
        <f t="shared" si="77"/>
        <v>0</v>
      </c>
      <c r="BW67" s="51">
        <f t="shared" si="77"/>
        <v>0</v>
      </c>
      <c r="BX67" s="51">
        <v>0</v>
      </c>
      <c r="BY67" s="51">
        <f t="shared" ref="BY67:CT67" si="78">BY68</f>
        <v>0</v>
      </c>
      <c r="BZ67" s="51">
        <f t="shared" si="78"/>
        <v>0</v>
      </c>
      <c r="CA67" s="51">
        <f t="shared" si="78"/>
        <v>0</v>
      </c>
      <c r="CB67" s="51">
        <f t="shared" si="78"/>
        <v>0</v>
      </c>
      <c r="CC67" s="51">
        <f t="shared" si="78"/>
        <v>0</v>
      </c>
      <c r="CD67" s="51">
        <f t="shared" si="78"/>
        <v>0</v>
      </c>
      <c r="CE67" s="51">
        <f t="shared" si="78"/>
        <v>0</v>
      </c>
      <c r="CF67" s="51">
        <f t="shared" si="78"/>
        <v>0</v>
      </c>
      <c r="CG67" s="51">
        <v>0</v>
      </c>
      <c r="CH67" s="51">
        <f t="shared" si="78"/>
        <v>0</v>
      </c>
      <c r="CI67" s="51">
        <f t="shared" si="78"/>
        <v>0</v>
      </c>
      <c r="CJ67" s="51">
        <f t="shared" si="78"/>
        <v>0</v>
      </c>
      <c r="CK67" s="51">
        <f t="shared" si="78"/>
        <v>0</v>
      </c>
      <c r="CL67" s="51">
        <f t="shared" si="78"/>
        <v>0</v>
      </c>
      <c r="CM67" s="51">
        <f t="shared" si="78"/>
        <v>0</v>
      </c>
      <c r="CN67" s="51">
        <f t="shared" si="78"/>
        <v>0</v>
      </c>
      <c r="CO67" s="51">
        <f t="shared" si="78"/>
        <v>0</v>
      </c>
      <c r="CP67" s="51">
        <f t="shared" si="78"/>
        <v>0</v>
      </c>
      <c r="CQ67" s="51">
        <f t="shared" si="78"/>
        <v>0</v>
      </c>
      <c r="CR67" s="51">
        <f t="shared" si="78"/>
        <v>0</v>
      </c>
      <c r="CS67" s="51">
        <f t="shared" si="78"/>
        <v>0</v>
      </c>
      <c r="CT67" s="51">
        <f t="shared" si="78"/>
        <v>0</v>
      </c>
      <c r="CU67" s="6" t="s">
        <v>112</v>
      </c>
    </row>
    <row r="68" spans="1:99" ht="305.25" customHeight="1" x14ac:dyDescent="0.25">
      <c r="A68" s="37" t="s">
        <v>184</v>
      </c>
      <c r="B68" s="54" t="s">
        <v>208</v>
      </c>
      <c r="C68" s="39" t="s">
        <v>209</v>
      </c>
      <c r="D68" s="51">
        <v>2012.9856500000001</v>
      </c>
      <c r="E68" s="51">
        <v>0</v>
      </c>
      <c r="F68" s="51">
        <v>2012.9856500000001</v>
      </c>
      <c r="G68" s="51">
        <v>0</v>
      </c>
      <c r="H68" s="51">
        <v>0</v>
      </c>
      <c r="I68" s="51">
        <v>0</v>
      </c>
      <c r="J68" s="51">
        <v>13.36</v>
      </c>
      <c r="K68" s="51" t="s">
        <v>213</v>
      </c>
      <c r="L68" s="51">
        <v>59.533999999999999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v>0</v>
      </c>
      <c r="AP68" s="51">
        <v>2012.9856500000001</v>
      </c>
      <c r="AQ68" s="51">
        <v>0</v>
      </c>
      <c r="AR68" s="51">
        <v>0</v>
      </c>
      <c r="AS68" s="51">
        <v>0</v>
      </c>
      <c r="AT68" s="51">
        <v>13.36</v>
      </c>
      <c r="AU68" s="51" t="s">
        <v>213</v>
      </c>
      <c r="AV68" s="51">
        <v>59.533999999999999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1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1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1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1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1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44" t="s">
        <v>112</v>
      </c>
    </row>
    <row r="69" spans="1:99" ht="39.950000000000003" customHeight="1" x14ac:dyDescent="0.25">
      <c r="A69" s="37" t="s">
        <v>186</v>
      </c>
      <c r="B69" s="38" t="s">
        <v>187</v>
      </c>
      <c r="C69" s="39" t="s">
        <v>111</v>
      </c>
      <c r="D69" s="51">
        <v>0</v>
      </c>
      <c r="E69" s="51">
        <v>0</v>
      </c>
      <c r="F69" s="51">
        <v>0</v>
      </c>
      <c r="G69" s="51">
        <v>0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0</v>
      </c>
      <c r="X69" s="51">
        <v>0</v>
      </c>
      <c r="Y69" s="51">
        <v>0</v>
      </c>
      <c r="Z69" s="51">
        <v>0</v>
      </c>
      <c r="AA69" s="51">
        <v>0</v>
      </c>
      <c r="AB69" s="51">
        <v>0</v>
      </c>
      <c r="AC69" s="51">
        <v>0</v>
      </c>
      <c r="AD69" s="51">
        <v>0</v>
      </c>
      <c r="AE69" s="51">
        <v>0</v>
      </c>
      <c r="AF69" s="51">
        <v>0</v>
      </c>
      <c r="AG69" s="51">
        <v>0</v>
      </c>
      <c r="AH69" s="51">
        <v>0</v>
      </c>
      <c r="AI69" s="51">
        <v>0</v>
      </c>
      <c r="AJ69" s="51">
        <v>0</v>
      </c>
      <c r="AK69" s="51">
        <v>0</v>
      </c>
      <c r="AL69" s="51">
        <v>0</v>
      </c>
      <c r="AM69" s="51">
        <v>0</v>
      </c>
      <c r="AN69" s="51">
        <v>0</v>
      </c>
      <c r="AO69" s="51">
        <v>0</v>
      </c>
      <c r="AP69" s="51">
        <v>0</v>
      </c>
      <c r="AQ69" s="51">
        <v>0</v>
      </c>
      <c r="AR69" s="51">
        <v>0</v>
      </c>
      <c r="AS69" s="51">
        <v>0</v>
      </c>
      <c r="AT69" s="51">
        <v>0</v>
      </c>
      <c r="AU69" s="51">
        <v>0</v>
      </c>
      <c r="AV69" s="51">
        <v>0</v>
      </c>
      <c r="AW69" s="51">
        <v>0</v>
      </c>
      <c r="AX69" s="51">
        <v>0</v>
      </c>
      <c r="AY69" s="51">
        <v>0</v>
      </c>
      <c r="AZ69" s="51">
        <v>0</v>
      </c>
      <c r="BA69" s="51">
        <v>0</v>
      </c>
      <c r="BB69" s="51">
        <v>0</v>
      </c>
      <c r="BC69" s="51">
        <v>0</v>
      </c>
      <c r="BD69" s="51">
        <v>0</v>
      </c>
      <c r="BE69" s="51">
        <v>0</v>
      </c>
      <c r="BF69" s="51">
        <v>0</v>
      </c>
      <c r="BG69" s="51">
        <v>0</v>
      </c>
      <c r="BH69" s="51">
        <v>0</v>
      </c>
      <c r="BI69" s="51">
        <v>0</v>
      </c>
      <c r="BJ69" s="51">
        <v>0</v>
      </c>
      <c r="BK69" s="51">
        <v>0</v>
      </c>
      <c r="BL69" s="51">
        <v>0</v>
      </c>
      <c r="BM69" s="51">
        <v>0</v>
      </c>
      <c r="BN69" s="51">
        <v>0</v>
      </c>
      <c r="BO69" s="51">
        <v>0</v>
      </c>
      <c r="BP69" s="51">
        <v>0</v>
      </c>
      <c r="BQ69" s="51">
        <v>0</v>
      </c>
      <c r="BR69" s="51">
        <v>0</v>
      </c>
      <c r="BS69" s="51">
        <v>0</v>
      </c>
      <c r="BT69" s="51">
        <v>0</v>
      </c>
      <c r="BU69" s="51">
        <v>0</v>
      </c>
      <c r="BV69" s="51">
        <v>0</v>
      </c>
      <c r="BW69" s="51">
        <v>0</v>
      </c>
      <c r="BX69" s="51">
        <v>0</v>
      </c>
      <c r="BY69" s="51">
        <v>0</v>
      </c>
      <c r="BZ69" s="51">
        <v>0</v>
      </c>
      <c r="CA69" s="51">
        <v>0</v>
      </c>
      <c r="CB69" s="51">
        <v>0</v>
      </c>
      <c r="CC69" s="51">
        <v>0</v>
      </c>
      <c r="CD69" s="51">
        <v>0</v>
      </c>
      <c r="CE69" s="51">
        <v>0</v>
      </c>
      <c r="CF69" s="51">
        <v>0</v>
      </c>
      <c r="CG69" s="51">
        <v>0</v>
      </c>
      <c r="CH69" s="51">
        <v>0</v>
      </c>
      <c r="CI69" s="51">
        <v>0</v>
      </c>
      <c r="CJ69" s="51">
        <v>0</v>
      </c>
      <c r="CK69" s="51">
        <v>0</v>
      </c>
      <c r="CL69" s="51">
        <v>0</v>
      </c>
      <c r="CM69" s="51">
        <v>0</v>
      </c>
      <c r="CN69" s="51">
        <v>0</v>
      </c>
      <c r="CO69" s="51">
        <v>0</v>
      </c>
      <c r="CP69" s="51">
        <v>0</v>
      </c>
      <c r="CQ69" s="51">
        <v>0</v>
      </c>
      <c r="CR69" s="51">
        <v>0</v>
      </c>
      <c r="CS69" s="51">
        <v>0</v>
      </c>
      <c r="CT69" s="51">
        <v>0</v>
      </c>
      <c r="CU69" s="6" t="s">
        <v>112</v>
      </c>
    </row>
    <row r="70" spans="1:99" ht="39.950000000000003" customHeight="1" x14ac:dyDescent="0.25">
      <c r="A70" s="37" t="s">
        <v>188</v>
      </c>
      <c r="B70" s="38" t="s">
        <v>210</v>
      </c>
      <c r="C70" s="39" t="s">
        <v>111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1">
        <v>0</v>
      </c>
      <c r="AG70" s="51">
        <v>0</v>
      </c>
      <c r="AH70" s="51">
        <v>0</v>
      </c>
      <c r="AI70" s="51">
        <v>0</v>
      </c>
      <c r="AJ70" s="51">
        <v>0</v>
      </c>
      <c r="AK70" s="51">
        <v>0</v>
      </c>
      <c r="AL70" s="51">
        <v>0</v>
      </c>
      <c r="AM70" s="51">
        <v>0</v>
      </c>
      <c r="AN70" s="51">
        <v>0</v>
      </c>
      <c r="AO70" s="51">
        <v>0</v>
      </c>
      <c r="AP70" s="51">
        <v>0</v>
      </c>
      <c r="AQ70" s="51">
        <v>0</v>
      </c>
      <c r="AR70" s="51">
        <v>0</v>
      </c>
      <c r="AS70" s="51">
        <v>0</v>
      </c>
      <c r="AT70" s="51">
        <v>0</v>
      </c>
      <c r="AU70" s="51">
        <v>0</v>
      </c>
      <c r="AV70" s="51">
        <v>0</v>
      </c>
      <c r="AW70" s="51">
        <v>0</v>
      </c>
      <c r="AX70" s="51">
        <f t="shared" ref="AX70:BW70" si="79">AX71</f>
        <v>0</v>
      </c>
      <c r="AY70" s="51">
        <f t="shared" si="79"/>
        <v>0.16500000000000001</v>
      </c>
      <c r="AZ70" s="51">
        <f t="shared" si="79"/>
        <v>0</v>
      </c>
      <c r="BA70" s="51">
        <f t="shared" si="79"/>
        <v>0</v>
      </c>
      <c r="BB70" s="51">
        <f t="shared" si="79"/>
        <v>0</v>
      </c>
      <c r="BC70" s="51">
        <f t="shared" si="79"/>
        <v>0</v>
      </c>
      <c r="BD70" s="51">
        <v>0</v>
      </c>
      <c r="BE70" s="51">
        <f t="shared" si="79"/>
        <v>0</v>
      </c>
      <c r="BF70" s="51">
        <f t="shared" si="79"/>
        <v>1</v>
      </c>
      <c r="BG70" s="51">
        <f t="shared" si="79"/>
        <v>0</v>
      </c>
      <c r="BH70" s="51">
        <f t="shared" si="79"/>
        <v>0.16500000000000001</v>
      </c>
      <c r="BI70" s="51">
        <f t="shared" si="79"/>
        <v>0</v>
      </c>
      <c r="BJ70" s="51">
        <f t="shared" si="79"/>
        <v>0</v>
      </c>
      <c r="BK70" s="51">
        <f t="shared" si="79"/>
        <v>0</v>
      </c>
      <c r="BL70" s="51">
        <f t="shared" si="79"/>
        <v>0</v>
      </c>
      <c r="BM70" s="51">
        <v>0</v>
      </c>
      <c r="BN70" s="51">
        <f t="shared" si="79"/>
        <v>0</v>
      </c>
      <c r="BO70" s="51">
        <f t="shared" si="79"/>
        <v>1</v>
      </c>
      <c r="BP70" s="51">
        <f t="shared" si="79"/>
        <v>0</v>
      </c>
      <c r="BQ70" s="51">
        <f t="shared" si="79"/>
        <v>0</v>
      </c>
      <c r="BR70" s="51">
        <f t="shared" si="79"/>
        <v>0</v>
      </c>
      <c r="BS70" s="51">
        <f t="shared" si="79"/>
        <v>0</v>
      </c>
      <c r="BT70" s="51">
        <f t="shared" si="79"/>
        <v>0</v>
      </c>
      <c r="BU70" s="51">
        <f t="shared" si="79"/>
        <v>0</v>
      </c>
      <c r="BV70" s="51">
        <f t="shared" si="79"/>
        <v>0</v>
      </c>
      <c r="BW70" s="51">
        <f t="shared" si="79"/>
        <v>0</v>
      </c>
      <c r="BX70" s="51">
        <f t="shared" ref="BX70:CP70" si="80">BX71</f>
        <v>0</v>
      </c>
      <c r="BY70" s="51">
        <f t="shared" si="80"/>
        <v>0</v>
      </c>
      <c r="BZ70" s="51">
        <f t="shared" si="80"/>
        <v>0</v>
      </c>
      <c r="CA70" s="51">
        <f t="shared" si="80"/>
        <v>0</v>
      </c>
      <c r="CB70" s="51">
        <f t="shared" si="80"/>
        <v>0</v>
      </c>
      <c r="CC70" s="51">
        <f t="shared" si="80"/>
        <v>0</v>
      </c>
      <c r="CD70" s="51">
        <f t="shared" si="80"/>
        <v>0</v>
      </c>
      <c r="CE70" s="51">
        <f t="shared" si="80"/>
        <v>0</v>
      </c>
      <c r="CF70" s="51">
        <f t="shared" si="80"/>
        <v>0</v>
      </c>
      <c r="CG70" s="51">
        <f t="shared" si="80"/>
        <v>0</v>
      </c>
      <c r="CH70" s="51">
        <f t="shared" si="80"/>
        <v>0</v>
      </c>
      <c r="CI70" s="51">
        <f t="shared" si="80"/>
        <v>0</v>
      </c>
      <c r="CJ70" s="51">
        <f t="shared" si="80"/>
        <v>0</v>
      </c>
      <c r="CK70" s="51">
        <f t="shared" si="80"/>
        <v>0</v>
      </c>
      <c r="CL70" s="51">
        <f t="shared" si="80"/>
        <v>0</v>
      </c>
      <c r="CM70" s="51">
        <f t="shared" si="80"/>
        <v>0</v>
      </c>
      <c r="CN70" s="51">
        <f t="shared" si="80"/>
        <v>0</v>
      </c>
      <c r="CO70" s="51">
        <f t="shared" si="80"/>
        <v>0</v>
      </c>
      <c r="CP70" s="51">
        <f t="shared" si="80"/>
        <v>0</v>
      </c>
      <c r="CQ70" s="51">
        <v>0</v>
      </c>
      <c r="CR70" s="51">
        <v>0</v>
      </c>
      <c r="CS70" s="51">
        <v>0</v>
      </c>
      <c r="CT70" s="51">
        <v>0</v>
      </c>
      <c r="CU70" s="6" t="s">
        <v>112</v>
      </c>
    </row>
    <row r="71" spans="1:99" ht="39.950000000000003" customHeight="1" x14ac:dyDescent="0.25">
      <c r="A71" s="37" t="s">
        <v>188</v>
      </c>
      <c r="B71" s="38" t="s">
        <v>228</v>
      </c>
      <c r="C71" s="39" t="s">
        <v>212</v>
      </c>
      <c r="D71" s="51" t="s">
        <v>112</v>
      </c>
      <c r="E71" s="51" t="s">
        <v>112</v>
      </c>
      <c r="F71" s="51" t="s">
        <v>112</v>
      </c>
      <c r="G71" s="51" t="s">
        <v>112</v>
      </c>
      <c r="H71" s="51" t="s">
        <v>112</v>
      </c>
      <c r="I71" s="51" t="s">
        <v>112</v>
      </c>
      <c r="J71" s="51" t="s">
        <v>112</v>
      </c>
      <c r="K71" s="51" t="s">
        <v>112</v>
      </c>
      <c r="L71" s="51" t="s">
        <v>112</v>
      </c>
      <c r="M71" s="51" t="s">
        <v>112</v>
      </c>
      <c r="N71" s="51" t="s">
        <v>112</v>
      </c>
      <c r="O71" s="51" t="s">
        <v>112</v>
      </c>
      <c r="P71" s="51" t="s">
        <v>112</v>
      </c>
      <c r="Q71" s="51" t="s">
        <v>112</v>
      </c>
      <c r="R71" s="51" t="s">
        <v>112</v>
      </c>
      <c r="S71" s="51" t="s">
        <v>112</v>
      </c>
      <c r="T71" s="51" t="s">
        <v>112</v>
      </c>
      <c r="U71" s="51" t="s">
        <v>112</v>
      </c>
      <c r="V71" s="51" t="s">
        <v>112</v>
      </c>
      <c r="W71" s="51" t="s">
        <v>112</v>
      </c>
      <c r="X71" s="51" t="s">
        <v>112</v>
      </c>
      <c r="Y71" s="51" t="s">
        <v>112</v>
      </c>
      <c r="Z71" s="51" t="s">
        <v>112</v>
      </c>
      <c r="AA71" s="51" t="s">
        <v>112</v>
      </c>
      <c r="AB71" s="51" t="s">
        <v>112</v>
      </c>
      <c r="AC71" s="51" t="s">
        <v>112</v>
      </c>
      <c r="AD71" s="51" t="s">
        <v>112</v>
      </c>
      <c r="AE71" s="51" t="s">
        <v>112</v>
      </c>
      <c r="AF71" s="51" t="s">
        <v>112</v>
      </c>
      <c r="AG71" s="51" t="s">
        <v>112</v>
      </c>
      <c r="AH71" s="51" t="s">
        <v>112</v>
      </c>
      <c r="AI71" s="51" t="s">
        <v>112</v>
      </c>
      <c r="AJ71" s="51" t="s">
        <v>112</v>
      </c>
      <c r="AK71" s="51" t="s">
        <v>112</v>
      </c>
      <c r="AL71" s="51" t="s">
        <v>112</v>
      </c>
      <c r="AM71" s="51" t="s">
        <v>112</v>
      </c>
      <c r="AN71" s="51" t="s">
        <v>112</v>
      </c>
      <c r="AO71" s="51" t="s">
        <v>112</v>
      </c>
      <c r="AP71" s="51" t="s">
        <v>112</v>
      </c>
      <c r="AQ71" s="51" t="s">
        <v>112</v>
      </c>
      <c r="AR71" s="51" t="s">
        <v>112</v>
      </c>
      <c r="AS71" s="51" t="s">
        <v>112</v>
      </c>
      <c r="AT71" s="51" t="s">
        <v>112</v>
      </c>
      <c r="AU71" s="51" t="s">
        <v>112</v>
      </c>
      <c r="AV71" s="51" t="s">
        <v>112</v>
      </c>
      <c r="AW71" s="51" t="s">
        <v>112</v>
      </c>
      <c r="AX71" s="51">
        <v>0</v>
      </c>
      <c r="AY71" s="51">
        <f>165000/1000000</f>
        <v>0.16500000000000001</v>
      </c>
      <c r="AZ71" s="51">
        <v>0</v>
      </c>
      <c r="BA71" s="51">
        <v>0</v>
      </c>
      <c r="BB71" s="51">
        <v>0</v>
      </c>
      <c r="BC71" s="51">
        <v>0</v>
      </c>
      <c r="BD71" s="51" t="s">
        <v>211</v>
      </c>
      <c r="BE71" s="51">
        <v>0</v>
      </c>
      <c r="BF71" s="51">
        <v>1</v>
      </c>
      <c r="BG71" s="51">
        <v>0</v>
      </c>
      <c r="BH71" s="51">
        <f>AY71</f>
        <v>0.16500000000000001</v>
      </c>
      <c r="BI71" s="51">
        <v>0</v>
      </c>
      <c r="BJ71" s="51">
        <v>0</v>
      </c>
      <c r="BK71" s="51">
        <v>0</v>
      </c>
      <c r="BL71" s="51">
        <v>0</v>
      </c>
      <c r="BM71" s="51" t="s">
        <v>211</v>
      </c>
      <c r="BN71" s="51">
        <v>0</v>
      </c>
      <c r="BO71" s="51">
        <v>1</v>
      </c>
      <c r="BP71" s="51">
        <v>0</v>
      </c>
      <c r="BQ71" s="51">
        <v>0</v>
      </c>
      <c r="BR71" s="51">
        <v>0</v>
      </c>
      <c r="BS71" s="51">
        <v>0</v>
      </c>
      <c r="BT71" s="51">
        <v>0</v>
      </c>
      <c r="BU71" s="51">
        <v>0</v>
      </c>
      <c r="BV71" s="51">
        <v>0</v>
      </c>
      <c r="BW71" s="51">
        <v>0</v>
      </c>
      <c r="BX71" s="51">
        <v>0</v>
      </c>
      <c r="BY71" s="51">
        <v>0</v>
      </c>
      <c r="BZ71" s="51">
        <v>0</v>
      </c>
      <c r="CA71" s="51">
        <v>0</v>
      </c>
      <c r="CB71" s="51">
        <v>0</v>
      </c>
      <c r="CC71" s="51">
        <v>0</v>
      </c>
      <c r="CD71" s="51">
        <v>0</v>
      </c>
      <c r="CE71" s="51">
        <v>0</v>
      </c>
      <c r="CF71" s="51">
        <v>0</v>
      </c>
      <c r="CG71" s="51">
        <v>0</v>
      </c>
      <c r="CH71" s="51">
        <v>0</v>
      </c>
      <c r="CI71" s="51">
        <v>0</v>
      </c>
      <c r="CJ71" s="51">
        <v>0</v>
      </c>
      <c r="CK71" s="51">
        <v>0</v>
      </c>
      <c r="CL71" s="51">
        <v>0</v>
      </c>
      <c r="CM71" s="51">
        <v>0</v>
      </c>
      <c r="CN71" s="51">
        <v>0</v>
      </c>
      <c r="CO71" s="51">
        <v>0</v>
      </c>
      <c r="CP71" s="51">
        <v>0</v>
      </c>
      <c r="CQ71" s="51" t="s">
        <v>112</v>
      </c>
      <c r="CR71" s="51" t="s">
        <v>112</v>
      </c>
      <c r="CS71" s="51" t="s">
        <v>112</v>
      </c>
      <c r="CT71" s="51" t="s">
        <v>112</v>
      </c>
      <c r="CU71" s="44" t="s">
        <v>216</v>
      </c>
    </row>
  </sheetData>
  <autoFilter ref="A20:CU71"/>
  <mergeCells count="38">
    <mergeCell ref="CQ18:CR18"/>
    <mergeCell ref="CQ15:CT17"/>
    <mergeCell ref="CU15:CU19"/>
    <mergeCell ref="CS18:CT18"/>
    <mergeCell ref="A13:AV13"/>
    <mergeCell ref="A15:A19"/>
    <mergeCell ref="B15:B19"/>
    <mergeCell ref="C15:C19"/>
    <mergeCell ref="D15:D19"/>
    <mergeCell ref="A12:AV12"/>
    <mergeCell ref="A4:AV4"/>
    <mergeCell ref="A5:AV5"/>
    <mergeCell ref="A7:AV7"/>
    <mergeCell ref="A8:AV8"/>
    <mergeCell ref="A10:AV10"/>
    <mergeCell ref="E16:AW16"/>
    <mergeCell ref="F18:M18"/>
    <mergeCell ref="E17:M17"/>
    <mergeCell ref="O18:V18"/>
    <mergeCell ref="N17:V17"/>
    <mergeCell ref="X18:AE18"/>
    <mergeCell ref="W17:AE17"/>
    <mergeCell ref="BZ18:CG18"/>
    <mergeCell ref="BY17:CG17"/>
    <mergeCell ref="E15:CP15"/>
    <mergeCell ref="AX16:CP16"/>
    <mergeCell ref="CH17:CP17"/>
    <mergeCell ref="CI18:CP18"/>
    <mergeCell ref="AX17:BF17"/>
    <mergeCell ref="AY18:BF18"/>
    <mergeCell ref="BH18:BO18"/>
    <mergeCell ref="BG17:BO17"/>
    <mergeCell ref="BQ18:BX18"/>
    <mergeCell ref="BP17:BX17"/>
    <mergeCell ref="AG18:AN18"/>
    <mergeCell ref="AF17:AN17"/>
    <mergeCell ref="AP18:AW18"/>
    <mergeCell ref="AO17:AW17"/>
  </mergeCells>
  <conditionalFormatting sqref="C21:CT21 D21:CT71">
    <cfRule type="containsBlanks" dxfId="6" priority="7">
      <formula>LEN(TRIM(C21))=0</formula>
    </cfRule>
  </conditionalFormatting>
  <conditionalFormatting sqref="A21">
    <cfRule type="containsBlanks" dxfId="5" priority="6">
      <formula>LEN(TRIM(A21))=0</formula>
    </cfRule>
  </conditionalFormatting>
  <conditionalFormatting sqref="A21">
    <cfRule type="containsBlanks" dxfId="4" priority="5">
      <formula>LEN(TRIM(A21))=0</formula>
    </cfRule>
  </conditionalFormatting>
  <conditionalFormatting sqref="B21">
    <cfRule type="containsBlanks" dxfId="3" priority="4">
      <formula>LEN(TRIM(B21))=0</formula>
    </cfRule>
  </conditionalFormatting>
  <conditionalFormatting sqref="CU21:CU71">
    <cfRule type="containsBlanks" dxfId="2" priority="3">
      <formula>LEN(TRIM(CU21))=0</formula>
    </cfRule>
  </conditionalFormatting>
  <conditionalFormatting sqref="CU21:CU71">
    <cfRule type="containsBlanks" dxfId="1" priority="2">
      <formula>LEN(TRIM(CU21))=0</formula>
    </cfRule>
  </conditionalFormatting>
  <conditionalFormatting sqref="M42">
    <cfRule type="containsBlanks" dxfId="0" priority="1">
      <formula>LEN(TRIM(M42))=0</formula>
    </cfRule>
  </conditionalFormatting>
  <pageMargins left="0" right="0" top="0.59055118110236227" bottom="0.59055118110236227" header="0.31496062992125984" footer="0.31496062992125984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 Кв ОС</vt:lpstr>
      <vt:lpstr>'13 Кв ОС'!Область_печати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2023-05-14T21:55:22Z</dcterms:created>
  <dcterms:modified xsi:type="dcterms:W3CDTF">2024-05-13T23:40:38Z</dcterms:modified>
</cp:coreProperties>
</file>