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00"/>
  </bookViews>
  <sheets>
    <sheet name="14 Кв пп " sheetId="1" r:id="rId1"/>
  </sheets>
  <definedNames>
    <definedName name="_xlnm._FilterDatabase" localSheetId="0" hidden="1">'14 Кв пп '!$A$19:$BH$70</definedName>
    <definedName name="Z_0166F564_6860_4A4D_BCAA_7E652E2AE38D_.wvu.FilterData" localSheetId="0" hidden="1">'14 Кв пп '!$A$19:$BH$19</definedName>
    <definedName name="Z_0D93C89F_D6DE_45E3_8D65_4852C654EFF1_.wvu.FilterData" localSheetId="0" hidden="1">'14 Кв пп '!$A$19:$BH$19</definedName>
    <definedName name="Z_0D93C89F_D6DE_45E3_8D65_4852C654EFF1_.wvu.PrintArea" localSheetId="0" hidden="1">'14 Кв пп '!$A$1:$BH$19</definedName>
    <definedName name="Z_57B90536_E403_481F_B537_76A8A1190347_.wvu.FilterData" localSheetId="0" hidden="1">'14 Кв пп '!$A$19:$BH$19</definedName>
    <definedName name="Z_57B90536_E403_481F_B537_76A8A1190347_.wvu.PrintArea" localSheetId="0" hidden="1">'14 Кв пп '!$A$1:$BH$19</definedName>
    <definedName name="Z_600A2FEB_614E_4228_A074_A504CD3D635C_.wvu.FilterData" localSheetId="0" hidden="1">'14 Кв пп '!$A$19:$BH$19</definedName>
    <definedName name="Z_84623340_CF58_4BC5_A988_3823C261B227_.wvu.FilterData" localSheetId="0" hidden="1">'14 Кв пп '!$A$19:$BH$19</definedName>
    <definedName name="Z_84623340_CF58_4BC5_A988_3823C261B227_.wvu.PrintArea" localSheetId="0" hidden="1">'14 Кв пп '!$A$1:$BH$19</definedName>
    <definedName name="Z_A828C0E4_02B6_47D2_81F6_4D00B4CDDD76_.wvu.FilterData" localSheetId="0" hidden="1">'14 Кв пп '!$A$19:$BH$19</definedName>
    <definedName name="Z_A828C0E4_02B6_47D2_81F6_4D00B4CDDD76_.wvu.PrintArea" localSheetId="0" hidden="1">'14 Кв пп '!$A$1:$BH$19</definedName>
    <definedName name="Z_CE1E033E_FF00_49FF_86F8_A53BE3AEB0CB_.wvu.FilterData" localSheetId="0" hidden="1">'14 Кв пп '!$A$19:$BH$19</definedName>
    <definedName name="Z_CE1E033E_FF00_49FF_86F8_A53BE3AEB0CB_.wvu.PrintArea" localSheetId="0" hidden="1">'14 Кв пп '!$A$1:$BH$19</definedName>
    <definedName name="Z_E104860A_A3B7_4FDF_8BAB_6F219D9D3E8F_.wvu.FilterData" localSheetId="0" hidden="1">'14 Кв пп '!$A$19:$BH$19</definedName>
    <definedName name="Z_E104860A_A3B7_4FDF_8BAB_6F219D9D3E8F_.wvu.PrintArea" localSheetId="0" hidden="1">'14 Кв пп '!$A$1:$BH$19</definedName>
    <definedName name="Z_E8944C33_CF35_4790_9FEB_7204E02DE563_.wvu.FilterData" localSheetId="0" hidden="1">'14 Кв пп '!$A$19:$BH$19</definedName>
    <definedName name="Z_E8944C33_CF35_4790_9FEB_7204E02DE563_.wvu.PrintArea" localSheetId="0" hidden="1">'14 Кв пп '!$A$1:$BH$19</definedName>
    <definedName name="_xlnm.Print_Area" localSheetId="0">'14 Кв пп '!$A$1:$BH$19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70" i="1" l="1"/>
  <c r="F67" i="1"/>
  <c r="G67" i="1"/>
  <c r="H67" i="1"/>
  <c r="I67" i="1"/>
  <c r="E67" i="1"/>
  <c r="AH67" i="1"/>
  <c r="AG67" i="1"/>
  <c r="AF67" i="1"/>
  <c r="AE67" i="1"/>
  <c r="AD67" i="1"/>
  <c r="AC67" i="1"/>
  <c r="R25" i="1" l="1"/>
  <c r="F43" i="1"/>
  <c r="F22" i="1" s="1"/>
  <c r="V43" i="1"/>
  <c r="V22" i="1" s="1"/>
  <c r="Z43" i="1"/>
  <c r="Z22" i="1" s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22" i="1"/>
  <c r="BF22" i="1"/>
  <c r="BG22" i="1"/>
  <c r="M43" i="1"/>
  <c r="M22" i="1" s="1"/>
  <c r="Q43" i="1"/>
  <c r="Q22" i="1" s="1"/>
  <c r="T43" i="1"/>
  <c r="T22" i="1" s="1"/>
  <c r="AC43" i="1"/>
  <c r="AC22" i="1" s="1"/>
  <c r="AE48" i="1"/>
  <c r="AF48" i="1"/>
  <c r="AG48" i="1"/>
  <c r="AG43" i="1" s="1"/>
  <c r="AG22" i="1" s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S43" i="1" s="1"/>
  <c r="AS22" i="1" s="1"/>
  <c r="AT48" i="1"/>
  <c r="AU48" i="1"/>
  <c r="AV48" i="1"/>
  <c r="AW48" i="1"/>
  <c r="AW43" i="1" s="1"/>
  <c r="AW22" i="1" s="1"/>
  <c r="AX48" i="1"/>
  <c r="AY48" i="1"/>
  <c r="AZ48" i="1"/>
  <c r="AZ43" i="1" s="1"/>
  <c r="AZ22" i="1" s="1"/>
  <c r="BA48" i="1"/>
  <c r="BB48" i="1"/>
  <c r="N62" i="1"/>
  <c r="N25" i="1" s="1"/>
  <c r="F66" i="1"/>
  <c r="F62" i="1" s="1"/>
  <c r="F25" i="1" s="1"/>
  <c r="G66" i="1"/>
  <c r="G62" i="1" s="1"/>
  <c r="G25" i="1" s="1"/>
  <c r="H66" i="1"/>
  <c r="H62" i="1" s="1"/>
  <c r="H25" i="1" s="1"/>
  <c r="I66" i="1"/>
  <c r="I62" i="1" s="1"/>
  <c r="I25" i="1" s="1"/>
  <c r="J66" i="1"/>
  <c r="J62" i="1" s="1"/>
  <c r="J25" i="1" s="1"/>
  <c r="K66" i="1"/>
  <c r="K62" i="1" s="1"/>
  <c r="K25" i="1" s="1"/>
  <c r="L66" i="1"/>
  <c r="L62" i="1" s="1"/>
  <c r="L25" i="1" s="1"/>
  <c r="M66" i="1"/>
  <c r="M62" i="1" s="1"/>
  <c r="M25" i="1" s="1"/>
  <c r="N66" i="1"/>
  <c r="O66" i="1"/>
  <c r="O62" i="1" s="1"/>
  <c r="O25" i="1" s="1"/>
  <c r="P66" i="1"/>
  <c r="P62" i="1" s="1"/>
  <c r="P25" i="1" s="1"/>
  <c r="Q66" i="1"/>
  <c r="Q62" i="1" s="1"/>
  <c r="Q25" i="1" s="1"/>
  <c r="R66" i="1"/>
  <c r="R62" i="1" s="1"/>
  <c r="S66" i="1"/>
  <c r="S62" i="1" s="1"/>
  <c r="S25" i="1" s="1"/>
  <c r="T66" i="1"/>
  <c r="T62" i="1" s="1"/>
  <c r="T25" i="1" s="1"/>
  <c r="U66" i="1"/>
  <c r="U62" i="1" s="1"/>
  <c r="U25" i="1" s="1"/>
  <c r="V66" i="1"/>
  <c r="V62" i="1" s="1"/>
  <c r="V25" i="1" s="1"/>
  <c r="W66" i="1"/>
  <c r="W62" i="1" s="1"/>
  <c r="W25" i="1" s="1"/>
  <c r="X66" i="1"/>
  <c r="X62" i="1" s="1"/>
  <c r="X25" i="1" s="1"/>
  <c r="Y66" i="1"/>
  <c r="Y62" i="1" s="1"/>
  <c r="Y25" i="1" s="1"/>
  <c r="Z66" i="1"/>
  <c r="Z62" i="1" s="1"/>
  <c r="Z25" i="1" s="1"/>
  <c r="AA66" i="1"/>
  <c r="AA62" i="1" s="1"/>
  <c r="AA25" i="1" s="1"/>
  <c r="AB66" i="1"/>
  <c r="AB62" i="1" s="1"/>
  <c r="AB25" i="1" s="1"/>
  <c r="AC66" i="1"/>
  <c r="AC62" i="1" s="1"/>
  <c r="AC25" i="1" s="1"/>
  <c r="AD66" i="1"/>
  <c r="AD62" i="1" s="1"/>
  <c r="AD25" i="1" s="1"/>
  <c r="AE66" i="1"/>
  <c r="AE62" i="1" s="1"/>
  <c r="AE25" i="1" s="1"/>
  <c r="AF66" i="1"/>
  <c r="AF62" i="1" s="1"/>
  <c r="AF25" i="1" s="1"/>
  <c r="AG66" i="1"/>
  <c r="AG62" i="1" s="1"/>
  <c r="AG25" i="1" s="1"/>
  <c r="AH66" i="1"/>
  <c r="AH62" i="1" s="1"/>
  <c r="AH25" i="1" s="1"/>
  <c r="AI66" i="1"/>
  <c r="AI62" i="1" s="1"/>
  <c r="AI25" i="1" s="1"/>
  <c r="AJ66" i="1"/>
  <c r="AJ62" i="1" s="1"/>
  <c r="AJ25" i="1" s="1"/>
  <c r="AK66" i="1"/>
  <c r="AK62" i="1" s="1"/>
  <c r="AK25" i="1" s="1"/>
  <c r="AL66" i="1"/>
  <c r="AL62" i="1" s="1"/>
  <c r="AL25" i="1" s="1"/>
  <c r="AM66" i="1"/>
  <c r="AM62" i="1" s="1"/>
  <c r="AM25" i="1" s="1"/>
  <c r="AN66" i="1"/>
  <c r="AN62" i="1" s="1"/>
  <c r="AN25" i="1" s="1"/>
  <c r="AO66" i="1"/>
  <c r="AO62" i="1" s="1"/>
  <c r="AO25" i="1" s="1"/>
  <c r="AP66" i="1"/>
  <c r="AP62" i="1" s="1"/>
  <c r="AP25" i="1" s="1"/>
  <c r="AQ66" i="1"/>
  <c r="AQ62" i="1" s="1"/>
  <c r="AQ25" i="1" s="1"/>
  <c r="AR66" i="1"/>
  <c r="AR62" i="1" s="1"/>
  <c r="AR25" i="1" s="1"/>
  <c r="AS66" i="1"/>
  <c r="AS62" i="1" s="1"/>
  <c r="AS25" i="1" s="1"/>
  <c r="AT66" i="1"/>
  <c r="AT62" i="1" s="1"/>
  <c r="AT25" i="1" s="1"/>
  <c r="AU66" i="1"/>
  <c r="AU62" i="1" s="1"/>
  <c r="AU25" i="1" s="1"/>
  <c r="AV66" i="1"/>
  <c r="AV62" i="1" s="1"/>
  <c r="AV25" i="1" s="1"/>
  <c r="AW66" i="1"/>
  <c r="AW62" i="1" s="1"/>
  <c r="AW25" i="1" s="1"/>
  <c r="AX66" i="1"/>
  <c r="AX62" i="1" s="1"/>
  <c r="AX25" i="1" s="1"/>
  <c r="AY66" i="1"/>
  <c r="AY62" i="1" s="1"/>
  <c r="AY25" i="1" s="1"/>
  <c r="AZ66" i="1"/>
  <c r="AZ62" i="1" s="1"/>
  <c r="AZ25" i="1" s="1"/>
  <c r="BA66" i="1"/>
  <c r="BA62" i="1" s="1"/>
  <c r="BA25" i="1" s="1"/>
  <c r="BB66" i="1"/>
  <c r="BB62" i="1" s="1"/>
  <c r="BB25" i="1" s="1"/>
  <c r="BC66" i="1"/>
  <c r="BC62" i="1" s="1"/>
  <c r="BC25" i="1" s="1"/>
  <c r="BD66" i="1"/>
  <c r="BD62" i="1" s="1"/>
  <c r="BD25" i="1" s="1"/>
  <c r="BE66" i="1"/>
  <c r="BE62" i="1" s="1"/>
  <c r="BE25" i="1" s="1"/>
  <c r="BF66" i="1"/>
  <c r="BF62" i="1" s="1"/>
  <c r="BF25" i="1" s="1"/>
  <c r="BG66" i="1"/>
  <c r="BG62" i="1" s="1"/>
  <c r="BG25" i="1" s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69" i="1"/>
  <c r="AD27" i="1" s="1"/>
  <c r="AE69" i="1"/>
  <c r="AE27" i="1" s="1"/>
  <c r="AF69" i="1"/>
  <c r="AF27" i="1" s="1"/>
  <c r="AG69" i="1"/>
  <c r="AG27" i="1" s="1"/>
  <c r="AH69" i="1"/>
  <c r="AH27" i="1" s="1"/>
  <c r="AI69" i="1"/>
  <c r="AI27" i="1" s="1"/>
  <c r="AJ69" i="1"/>
  <c r="AJ27" i="1" s="1"/>
  <c r="AK69" i="1"/>
  <c r="AK27" i="1" s="1"/>
  <c r="AL69" i="1"/>
  <c r="AL27" i="1" s="1"/>
  <c r="AM69" i="1"/>
  <c r="AM27" i="1" s="1"/>
  <c r="AN69" i="1"/>
  <c r="AN27" i="1" s="1"/>
  <c r="AO69" i="1"/>
  <c r="AO27" i="1" s="1"/>
  <c r="AP69" i="1"/>
  <c r="AP27" i="1" s="1"/>
  <c r="AQ69" i="1"/>
  <c r="AQ27" i="1" s="1"/>
  <c r="AR69" i="1"/>
  <c r="AR27" i="1" s="1"/>
  <c r="AS69" i="1"/>
  <c r="AS27" i="1" s="1"/>
  <c r="AT69" i="1"/>
  <c r="AT27" i="1" s="1"/>
  <c r="AU69" i="1"/>
  <c r="AU27" i="1" s="1"/>
  <c r="AV69" i="1"/>
  <c r="AV27" i="1" s="1"/>
  <c r="AW69" i="1"/>
  <c r="AW27" i="1" s="1"/>
  <c r="AX69" i="1"/>
  <c r="AX27" i="1" s="1"/>
  <c r="AY69" i="1"/>
  <c r="AY27" i="1" s="1"/>
  <c r="AZ69" i="1"/>
  <c r="AZ27" i="1" s="1"/>
  <c r="BA69" i="1"/>
  <c r="BA27" i="1" s="1"/>
  <c r="BB69" i="1"/>
  <c r="BB27" i="1" s="1"/>
  <c r="BC27" i="1"/>
  <c r="BD27" i="1"/>
  <c r="BE27" i="1"/>
  <c r="BF27" i="1"/>
  <c r="BG27" i="1"/>
  <c r="E66" i="1"/>
  <c r="E62" i="1" s="1"/>
  <c r="E25" i="1" s="1"/>
  <c r="E27" i="1"/>
  <c r="AY43" i="1" l="1"/>
  <c r="AY22" i="1" s="1"/>
  <c r="AU43" i="1"/>
  <c r="AU22" i="1" s="1"/>
  <c r="AU20" i="1" s="1"/>
  <c r="AU28" i="1" s="1"/>
  <c r="AQ43" i="1"/>
  <c r="AQ22" i="1" s="1"/>
  <c r="AQ20" i="1" s="1"/>
  <c r="AQ28" i="1" s="1"/>
  <c r="AM43" i="1"/>
  <c r="AM22" i="1" s="1"/>
  <c r="BB43" i="1"/>
  <c r="BB22" i="1" s="1"/>
  <c r="AL43" i="1"/>
  <c r="AL22" i="1" s="1"/>
  <c r="AL20" i="1" s="1"/>
  <c r="AL28" i="1" s="1"/>
  <c r="AD22" i="1"/>
  <c r="AD20" i="1" s="1"/>
  <c r="AD28" i="1" s="1"/>
  <c r="E43" i="1"/>
  <c r="E22" i="1" s="1"/>
  <c r="E20" i="1" s="1"/>
  <c r="E28" i="1" s="1"/>
  <c r="AS20" i="1"/>
  <c r="AS28" i="1" s="1"/>
  <c r="AY20" i="1"/>
  <c r="AY28" i="1" s="1"/>
  <c r="T20" i="1"/>
  <c r="T28" i="1" s="1"/>
  <c r="V20" i="1"/>
  <c r="V28" i="1" s="1"/>
  <c r="AV43" i="1"/>
  <c r="AV22" i="1" s="1"/>
  <c r="AV20" i="1" s="1"/>
  <c r="AV28" i="1" s="1"/>
  <c r="P43" i="1"/>
  <c r="P22" i="1" s="1"/>
  <c r="P20" i="1" s="1"/>
  <c r="P28" i="1" s="1"/>
  <c r="BC20" i="1"/>
  <c r="BC28" i="1" s="1"/>
  <c r="BE22" i="1"/>
  <c r="BE20" i="1" s="1"/>
  <c r="BE28" i="1" s="1"/>
  <c r="BA43" i="1"/>
  <c r="BA22" i="1" s="1"/>
  <c r="BA20" i="1" s="1"/>
  <c r="BA28" i="1" s="1"/>
  <c r="AO43" i="1"/>
  <c r="AO22" i="1" s="1"/>
  <c r="AO20" i="1" s="1"/>
  <c r="AO28" i="1" s="1"/>
  <c r="AK43" i="1"/>
  <c r="AK22" i="1" s="1"/>
  <c r="AK20" i="1" s="1"/>
  <c r="AK28" i="1" s="1"/>
  <c r="Y43" i="1"/>
  <c r="Y22" i="1" s="1"/>
  <c r="U43" i="1"/>
  <c r="U22" i="1" s="1"/>
  <c r="I43" i="1"/>
  <c r="I22" i="1" s="1"/>
  <c r="I20" i="1" s="1"/>
  <c r="I28" i="1" s="1"/>
  <c r="AZ20" i="1"/>
  <c r="AZ28" i="1" s="1"/>
  <c r="BF20" i="1"/>
  <c r="BF28" i="1" s="1"/>
  <c r="F20" i="1"/>
  <c r="F28" i="1" s="1"/>
  <c r="AC20" i="1"/>
  <c r="AC28" i="1" s="1"/>
  <c r="AX43" i="1"/>
  <c r="AX22" i="1" s="1"/>
  <c r="AX20" i="1" s="1"/>
  <c r="AX28" i="1" s="1"/>
  <c r="AT43" i="1"/>
  <c r="AT22" i="1" s="1"/>
  <c r="AT20" i="1" s="1"/>
  <c r="AT28" i="1" s="1"/>
  <c r="AP43" i="1"/>
  <c r="AP22" i="1" s="1"/>
  <c r="AP20" i="1" s="1"/>
  <c r="AP28" i="1" s="1"/>
  <c r="AH43" i="1"/>
  <c r="AH22" i="1" s="1"/>
  <c r="AH20" i="1" s="1"/>
  <c r="AH28" i="1" s="1"/>
  <c r="R43" i="1"/>
  <c r="R22" i="1" s="1"/>
  <c r="R20" i="1" s="1"/>
  <c r="R28" i="1" s="1"/>
  <c r="N43" i="1"/>
  <c r="N22" i="1" s="1"/>
  <c r="N20" i="1" s="1"/>
  <c r="N28" i="1" s="1"/>
  <c r="J43" i="1"/>
  <c r="J22" i="1" s="1"/>
  <c r="J20" i="1" s="1"/>
  <c r="J28" i="1" s="1"/>
  <c r="BD22" i="1"/>
  <c r="BD20" i="1" s="1"/>
  <c r="BD28" i="1" s="1"/>
  <c r="AR43" i="1"/>
  <c r="AR22" i="1" s="1"/>
  <c r="AR20" i="1" s="1"/>
  <c r="AR28" i="1" s="1"/>
  <c r="AN43" i="1"/>
  <c r="AN22" i="1" s="1"/>
  <c r="AN20" i="1" s="1"/>
  <c r="AN28" i="1" s="1"/>
  <c r="AJ43" i="1"/>
  <c r="AJ22" i="1" s="1"/>
  <c r="AJ20" i="1" s="1"/>
  <c r="AJ28" i="1" s="1"/>
  <c r="AF43" i="1"/>
  <c r="AF22" i="1" s="1"/>
  <c r="AF20" i="1" s="1"/>
  <c r="AF28" i="1" s="1"/>
  <c r="AB43" i="1"/>
  <c r="AB22" i="1" s="1"/>
  <c r="AB20" i="1" s="1"/>
  <c r="AB28" i="1" s="1"/>
  <c r="X43" i="1"/>
  <c r="X22" i="1" s="1"/>
  <c r="X20" i="1" s="1"/>
  <c r="X28" i="1" s="1"/>
  <c r="L43" i="1"/>
  <c r="L22" i="1" s="1"/>
  <c r="L20" i="1" s="1"/>
  <c r="L28" i="1" s="1"/>
  <c r="H43" i="1"/>
  <c r="H22" i="1" s="1"/>
  <c r="H20" i="1" s="1"/>
  <c r="H28" i="1" s="1"/>
  <c r="M20" i="1"/>
  <c r="M28" i="1" s="1"/>
  <c r="AI43" i="1"/>
  <c r="AI22" i="1" s="1"/>
  <c r="AI20" i="1" s="1"/>
  <c r="AI28" i="1" s="1"/>
  <c r="AE43" i="1"/>
  <c r="AE22" i="1" s="1"/>
  <c r="AE20" i="1" s="1"/>
  <c r="AE28" i="1" s="1"/>
  <c r="AA43" i="1"/>
  <c r="AA22" i="1" s="1"/>
  <c r="AA20" i="1" s="1"/>
  <c r="AA28" i="1" s="1"/>
  <c r="W43" i="1"/>
  <c r="W22" i="1" s="1"/>
  <c r="W20" i="1" s="1"/>
  <c r="W28" i="1" s="1"/>
  <c r="S43" i="1"/>
  <c r="S22" i="1" s="1"/>
  <c r="S20" i="1" s="1"/>
  <c r="S28" i="1" s="1"/>
  <c r="O43" i="1"/>
  <c r="O22" i="1" s="1"/>
  <c r="O20" i="1" s="1"/>
  <c r="O28" i="1" s="1"/>
  <c r="K43" i="1"/>
  <c r="K22" i="1" s="1"/>
  <c r="K20" i="1" s="1"/>
  <c r="K28" i="1" s="1"/>
  <c r="G43" i="1"/>
  <c r="G22" i="1" s="1"/>
  <c r="G20" i="1" s="1"/>
  <c r="G28" i="1" s="1"/>
  <c r="BB20" i="1"/>
  <c r="BB28" i="1" s="1"/>
  <c r="Y20" i="1"/>
  <c r="Y28" i="1" s="1"/>
  <c r="AW20" i="1"/>
  <c r="AW28" i="1" s="1"/>
  <c r="AG20" i="1"/>
  <c r="AG28" i="1" s="1"/>
  <c r="Q20" i="1"/>
  <c r="Q28" i="1" s="1"/>
  <c r="BG20" i="1"/>
  <c r="BG28" i="1" s="1"/>
  <c r="U20" i="1"/>
  <c r="U28" i="1" s="1"/>
  <c r="AM20" i="1"/>
  <c r="AM28" i="1" s="1"/>
  <c r="Z20" i="1"/>
  <c r="Z28" i="1" s="1"/>
</calcChain>
</file>

<file path=xl/sharedStrings.xml><?xml version="1.0" encoding="utf-8"?>
<sst xmlns="http://schemas.openxmlformats.org/spreadsheetml/2006/main" count="486" uniqueCount="186">
  <si>
    <t>Приложение  № 14</t>
  </si>
  <si>
    <t>к приказу Минэнерго России</t>
  </si>
  <si>
    <t>от «___» ___ 2017 г. №______</t>
  </si>
  <si>
    <t>Форма 14. Отчет об исполнении плана постановки объектов электросетевого хозяйства под напряжение 
и (или) включения объектов капитального строительства для проведения пусконаладочных работ (квартальный)</t>
  </si>
  <si>
    <t xml:space="preserve">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</si>
  <si>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</si>
  <si>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</si>
  <si>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</si>
  <si>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</si>
  <si>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
 и (или) включение объектов капитального строительства для проведения пусконаладочных работ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</si>
  <si>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</si>
  <si>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</si>
  <si>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</si>
  <si>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</si>
  <si>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</si>
  <si>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</si>
  <si>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</si>
  <si>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</si>
  <si>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</si>
  <si>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Всего</t>
  </si>
  <si>
    <t>II квартал</t>
  </si>
  <si>
    <t>МВт</t>
  </si>
  <si>
    <t>Гкал/ч</t>
  </si>
  <si>
    <t>км ТС</t>
  </si>
  <si>
    <t>МВ×А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</si>
  <si>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</si>
  <si>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</si>
  <si>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</si>
  <si>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</si>
  <si>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</si>
  <si>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</si>
  <si>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</si>
  <si>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</si>
  <si>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</si>
  <si>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</si>
  <si>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</si>
  <si>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</si>
  <si>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</si>
  <si>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</si>
  <si>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</si>
  <si>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</si>
  <si>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</si>
  <si>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</si>
  <si>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</si>
  <si>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</si>
  <si>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</si>
  <si>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</si>
  <si>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</si>
  <si>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</si>
  <si>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</si>
  <si>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</si>
  <si>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</si>
  <si>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</si>
  <si>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</si>
  <si>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</si>
  <si>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</si>
  <si>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</si>
  <si>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</si>
  <si>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</si>
  <si>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</si>
  <si>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</si>
  <si>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</si>
  <si>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</si>
  <si>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</si>
  <si>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</si>
  <si>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</si>
  <si>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</si>
  <si>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</si>
  <si>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</si>
  <si>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</si>
  <si>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</si>
  <si>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</si>
  <si>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</si>
  <si>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</si>
  <si>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</si>
  <si>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</si>
  <si>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</si>
  <si>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</si>
  <si>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</si>
  <si>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</si>
  <si>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</si>
  <si>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</si>
  <si>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</si>
  <si>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</si>
  <si>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</si>
  <si>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</si>
  <si>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</si>
  <si>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</si>
  <si>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</si>
  <si>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</si>
  <si>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</si>
  <si>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</si>
  <si>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</si>
  <si>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</si>
  <si>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</si>
  <si>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</si>
  <si>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</si>
  <si>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</si>
  <si>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</si>
  <si>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</si>
  <si>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</si>
  <si>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</si>
  <si>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</si>
  <si>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</si>
  <si>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</si>
  <si>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</si>
  <si>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</si>
  <si>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</si>
  <si>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</si>
  <si>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</si>
  <si>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</si>
  <si>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</si>
  <si>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</si>
  <si>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</si>
  <si>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</si>
  <si>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</si>
  <si>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</si>
  <si>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</si>
  <si>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</si>
  <si>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</si>
  <si>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</si>
  <si>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</si>
  <si>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</si>
  <si>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</si>
  <si>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</si>
  <si>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</si>
  <si>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</si>
  <si>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1.2.2</t>
  </si>
  <si>
    <t>1.2.3</t>
  </si>
  <si>
    <t>1.2.4</t>
  </si>
  <si>
    <t>1.3</t>
  </si>
  <si>
    <t>Модернизация, техническое перевооружение, всего, в том числе:</t>
  </si>
  <si>
    <t>1.3.1</t>
  </si>
  <si>
    <t>1.3.2</t>
  </si>
  <si>
    <t>1.3.3</t>
  </si>
  <si>
    <t>1.3.4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</si>
  <si>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</si>
  <si>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</si>
  <si>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</si>
  <si>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</si>
  <si>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</si>
  <si>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</si>
  <si>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</si>
  <si>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</si>
  <si>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</si>
  <si>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</si>
  <si>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</si>
  <si>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</si>
  <si>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</si>
  <si>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</si>
  <si>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</si>
  <si>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</si>
  <si>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</si>
  <si>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</si>
  <si>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</si>
  <si>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</si>
  <si>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</si>
  <si>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</si>
  <si>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</si>
  <si>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</si>
  <si>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Приморский край</t>
  </si>
  <si>
    <t>км ЛЭП</t>
  </si>
  <si>
    <t>за 1 квартал 2024 года</t>
  </si>
  <si>
    <t>Год формирования информации: 2024 год</t>
  </si>
  <si>
    <t>Отчет  о реализации инвестиционной программы акционерного общества "Дальневосточная энергетическая управляющая компания-ГенерацияСети"</t>
  </si>
  <si>
    <t>Утвержденные плановые значения показателей приведены в соответствиис приказом Минэнерго России от 16.11.2023 № 2@ "Об утверждении инвестиционной программы АО «ДВЭУК-ГенерацияСети» на 2024 – 2028 годы"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</si>
  <si>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</si>
  <si>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Реконструкция котельных, всего, в том числе:</t>
  </si>
  <si>
    <t>Реконструкция тепловых сетей, всего, в том числе:</t>
  </si>
  <si>
    <t>Реконструкция магистральной тепловой сети «Центральная – ДВФУ (ТС-30)», диаметром 700 мм,  протяженностью 551 п.м., диаметром 800 мм, протяженностью 332 п.м.</t>
  </si>
  <si>
    <t>L_8901</t>
  </si>
  <si>
    <t>Реконструкция прочих объектов основных средств, всего, в том числе:</t>
  </si>
  <si>
    <t>Реконструкция наружных сетей водоснабжения на мини-ТЭЦ "Центральная" диаметром 160 мм, протяженностью 100 п.м.</t>
  </si>
  <si>
    <t>О_10401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</si>
  <si>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</si>
  <si>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</si>
  <si>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</si>
  <si>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</si>
  <si>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</si>
  <si>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L_8601</t>
  </si>
  <si>
    <t>Прочие инвестиционные проекты, всего, в том числе:</t>
  </si>
  <si>
    <t>О_10501</t>
  </si>
  <si>
    <t xml:space="preserve">Инвестиционный проект был включен в ИПР 2019-2023 гг., утвержденный приказом министерства энергетики и газоснабжения Приморского края № 45пр-120 от 05.06.2023. Отклонение от плановых показателей в 2023 г. связано с проведением ежегодного Восточного экономического форума, из-за которого в сентябре 2023 года, был введен режим тишины на о. Русский. Продолжение выполнения СМР в 2024 г. </t>
  </si>
  <si>
    <t>Новый проект, включен в ИПР для переподключения сети водопровода мини-ТЭЦ «Центральная» в централизованную систему водоснабжения о. Русский в целях обеспечения производственного, хозяйственно-бытового и противопожарного водоснабжения мини-ТЭЦ</t>
  </si>
  <si>
    <t xml:space="preserve">Новый проект, включен в ИПР обусловлено производственной необходимостью приобретения оборудования (калибратор) для обеспечения проведения калибровки, диагностики и настройки различных измерительных и измерительно-вычислительных комплексов, нормирующих и первичных преобразователей, а также показывающих и регистрирующих приборов для ремонта и обслуживания оборудования на мини-ТЭЦ
</t>
  </si>
  <si>
    <t>Приобретение калибратора многофункционального  ЭЛМЕТРО-Вольта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</si>
</sst>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2">
    <xf numFmtId="0" fontId="0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8" fillId="0" borderId="0"/>
    <xf numFmtId="0" fontId="1" fillId="0" borderId="0"/>
    <xf numFmtId="0" fontId="10" fillId="0" borderId="0"/>
    <xf numFmtId="0" fontId="11" fillId="0" borderId="0"/>
  </cellStyleXfs>
  <cellXfs count="32">
    <xf numFmtId="0" fontId="0" fillId="0" borderId="0" xfId="0"/>
    <xf numFmtId="2" fontId="3" fillId="0" borderId="0" xfId="1" applyNumberFormat="1" applyFont="1" applyFill="1"/>
    <xf numFmtId="2" fontId="5" fillId="0" borderId="0" xfId="1" applyNumberFormat="1" applyFont="1" applyFill="1" applyAlignment="1">
      <alignment horizontal="center"/>
    </xf>
    <xf numFmtId="0" fontId="7" fillId="0" borderId="3" xfId="5" applyFont="1" applyFill="1" applyBorder="1" applyAlignment="1">
      <alignment horizontal="center" vertical="center"/>
    </xf>
    <xf numFmtId="2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4" fillId="0" borderId="0" xfId="1" applyNumberFormat="1" applyFont="1" applyFill="1" applyAlignment="1">
      <alignment horizontal="right" vertical="center"/>
    </xf>
    <xf numFmtId="2" fontId="4" fillId="0" borderId="0" xfId="1" applyNumberFormat="1" applyFont="1" applyFill="1" applyAlignment="1">
      <alignment horizontal="right"/>
    </xf>
    <xf numFmtId="2" fontId="3" fillId="0" borderId="0" xfId="1" applyNumberFormat="1" applyFont="1" applyFill="1" applyAlignment="1">
      <alignment vertical="center"/>
    </xf>
    <xf numFmtId="2" fontId="5" fillId="0" borderId="1" xfId="4" applyNumberFormat="1" applyFont="1" applyFill="1" applyBorder="1"/>
    <xf numFmtId="2" fontId="3" fillId="0" borderId="2" xfId="5" applyNumberFormat="1" applyFont="1" applyFill="1" applyBorder="1" applyAlignment="1">
      <alignment horizontal="center" vertical="center" textRotation="90" wrapText="1"/>
    </xf>
    <xf numFmtId="0" fontId="3" fillId="0" borderId="3" xfId="5" applyFont="1" applyFill="1" applyBorder="1" applyAlignment="1">
      <alignment horizontal="center" vertical="center"/>
    </xf>
    <xf numFmtId="0" fontId="7" fillId="0" borderId="0" xfId="1" applyFont="1" applyFill="1"/>
    <xf numFmtId="49" fontId="3" fillId="0" borderId="2" xfId="10" applyNumberFormat="1" applyFont="1" applyFill="1" applyBorder="1" applyAlignment="1">
      <alignment horizontal="center" vertical="center"/>
    </xf>
    <xf numFmtId="0" fontId="3" fillId="0" borderId="2" xfId="10" applyFont="1" applyFill="1" applyBorder="1" applyAlignment="1">
      <alignment horizontal="left" vertical="center" wrapText="1"/>
    </xf>
    <xf numFmtId="2" fontId="3" fillId="0" borderId="2" xfId="1" applyNumberFormat="1" applyFont="1" applyFill="1" applyBorder="1" applyAlignment="1">
      <alignment horizontal="center" vertical="center"/>
    </xf>
    <xf numFmtId="49" fontId="7" fillId="0" borderId="2" xfId="10" applyNumberFormat="1" applyFont="1" applyFill="1" applyBorder="1" applyAlignment="1">
      <alignment horizontal="center" vertical="center"/>
    </xf>
    <xf numFmtId="0" fontId="7" fillId="0" borderId="2" xfId="10" applyFont="1" applyFill="1" applyBorder="1" applyAlignment="1">
      <alignment horizontal="left" vertical="center" wrapText="1"/>
    </xf>
    <xf numFmtId="49" fontId="3" fillId="0" borderId="2" xfId="3" applyNumberFormat="1" applyFont="1" applyFill="1" applyBorder="1" applyAlignment="1">
      <alignment horizontal="center" vertical="center"/>
    </xf>
    <xf numFmtId="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2" xfId="1" applyNumberFormat="1" applyFont="1" applyFill="1" applyBorder="1" applyAlignment="1">
      <alignment horizontal="center" vertical="center"/>
    </xf>
    <xf numFmtId="4" fontId="12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12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11" applyNumberFormat="1" applyFont="1" applyFill="1" applyBorder="1" applyAlignment="1">
      <alignment horizontal="left" vertical="center" wrapText="1"/>
    </xf>
    <xf numFmtId="2" fontId="5" fillId="0" borderId="0" xfId="2" applyNumberFormat="1" applyFont="1" applyFill="1" applyAlignment="1">
      <alignment horizontal="center" vertical="center"/>
    </xf>
    <xf numFmtId="2" fontId="5" fillId="0" borderId="0" xfId="1" applyNumberFormat="1" applyFont="1" applyFill="1" applyAlignment="1">
      <alignment horizontal="center" vertical="center" wrapText="1"/>
    </xf>
    <xf numFmtId="2" fontId="5" fillId="0" borderId="0" xfId="1" applyNumberFormat="1" applyFont="1" applyFill="1" applyAlignment="1">
      <alignment horizontal="center" wrapText="1"/>
    </xf>
    <xf numFmtId="2" fontId="3" fillId="0" borderId="0" xfId="2" applyNumberFormat="1" applyFont="1" applyFill="1" applyAlignment="1">
      <alignment horizontal="center" vertical="center"/>
    </xf>
    <xf numFmtId="2" fontId="5" fillId="0" borderId="0" xfId="3" applyNumberFormat="1" applyFont="1" applyFill="1" applyAlignment="1">
      <alignment horizontal="center"/>
    </xf>
    <xf numFmtId="2" fontId="5" fillId="0" borderId="1" xfId="4" applyNumberFormat="1" applyFont="1" applyFill="1" applyBorder="1" applyAlignment="1">
      <alignment horizontal="center"/>
    </xf>
    <xf numFmtId="2" fontId="7" fillId="0" borderId="2" xfId="5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 wrapText="1"/>
    </xf>
    <xf numFmtId="2" fontId="7" fillId="0" borderId="2" xfId="5" applyNumberFormat="1" applyFont="1" applyFill="1" applyBorder="1" applyAlignment="1">
      <alignment horizontal="center" vertical="center"/>
    </xf>
  </cellXfs>
  <cellStyles count="12">
    <cellStyle name="Обычный" xfId="0" builtinId="0"/>
    <cellStyle name="Обычный 10" xfId="3"/>
    <cellStyle name="Обычный 11" xfId="7"/>
    <cellStyle name="Обычный 3" xfId="1"/>
    <cellStyle name="Обычный 5" xfId="5"/>
    <cellStyle name="Обычный 6 13 2" xfId="9"/>
    <cellStyle name="Обычный 7" xfId="2"/>
    <cellStyle name="Обычный 7 119" xfId="10"/>
    <cellStyle name="Обычный 7 3 19" xfId="11"/>
    <cellStyle name="Обычный_Форматы по компаниям_last" xfId="4"/>
    <cellStyle name="Стиль 1" xfId="6"/>
    <cellStyle name="Стиль 1 2" xfId="8"/>
  </cellStyles>
  <dxfs count="10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H70"/>
  <sheetViews>
    <sheetView tabSelected="1" topLeftCell="A55" zoomScale="60" zoomScaleNormal="60" workbookViewId="0">
      <selection activeCell="B71" sqref="B71"/>
    </sheetView>
  </sheetViews>
  <sheetFormatPr defaultColWidth="9" defaultRowHeight="15.75" x14ac:dyDescent="0.25"/>
  <cols>
    <col min="1" max="1" width="14.125" style="1" customWidth="1"/>
    <col min="2" max="2" width="62.75" style="1" customWidth="1"/>
    <col min="3" max="3" width="26.625" style="1" customWidth="1"/>
    <col min="4" max="4" width="31.75" style="1" customWidth="1"/>
    <col min="5" max="55" width="11.75" style="1" customWidth="1"/>
    <col min="56" max="59" width="11.375" style="1" customWidth="1"/>
    <col min="60" max="60" width="57.5" style="1" customWidth="1"/>
    <col min="61" max="61" width="9" style="1" customWidth="1"/>
    <col min="62" max="62" width="19.5" style="1" customWidth="1"/>
    <col min="63" max="63" width="10.25" style="1" customWidth="1"/>
    <col min="64" max="64" width="10.75" style="1" customWidth="1"/>
    <col min="65" max="66" width="10.125" style="1" customWidth="1"/>
    <col min="67" max="67" width="13.75" style="1" customWidth="1"/>
    <col min="68" max="71" width="9" style="1" customWidth="1"/>
    <col min="72" max="16384" width="9" style="1"/>
  </cols>
  <sheetData>
    <row r="1" spans="1:60" ht="15.75" customHeight="1" x14ac:dyDescent="0.25">
      <c r="BH1" s="5" t="s">
        <v>0</v>
      </c>
    </row>
    <row r="2" spans="1:60" ht="15.75" customHeight="1" x14ac:dyDescent="0.3">
      <c r="BH2" s="6" t="s">
        <v>1</v>
      </c>
    </row>
    <row r="3" spans="1:60" ht="17.25" customHeight="1" x14ac:dyDescent="0.3">
      <c r="BH3" s="6" t="s">
        <v>2</v>
      </c>
    </row>
    <row r="4" spans="1:60" s="7" customFormat="1" ht="17.25" customHeight="1" x14ac:dyDescent="0.25">
      <c r="A4" s="24" t="s">
        <v>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</row>
    <row r="5" spans="1:60" ht="27" customHeight="1" x14ac:dyDescent="0.3">
      <c r="A5" s="25" t="s">
        <v>162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</row>
    <row r="6" spans="1:60" ht="13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60" ht="13.5" customHeight="1" x14ac:dyDescent="0.3">
      <c r="A7" s="25" t="s">
        <v>164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</row>
    <row r="8" spans="1:60" ht="13.5" customHeight="1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</row>
    <row r="9" spans="1:60" ht="21" customHeight="1" x14ac:dyDescent="0.3">
      <c r="A9" s="27" t="s">
        <v>163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</row>
    <row r="10" spans="1:60" ht="13.5" customHeight="1" x14ac:dyDescent="0.3">
      <c r="AC10" s="6"/>
    </row>
    <row r="11" spans="1:60" ht="26.25" customHeight="1" x14ac:dyDescent="0.25">
      <c r="A11" s="23" t="s">
        <v>165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</row>
    <row r="12" spans="1:60" ht="23.25" customHeight="1" x14ac:dyDescent="0.25">
      <c r="A12" s="26" t="s">
        <v>4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</row>
    <row r="13" spans="1:60" ht="13.5" customHeight="1" x14ac:dyDescent="0.3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</row>
    <row r="14" spans="1:60" ht="18.75" customHeight="1" x14ac:dyDescent="0.25">
      <c r="A14" s="29" t="s">
        <v>5</v>
      </c>
      <c r="B14" s="29" t="s">
        <v>6</v>
      </c>
      <c r="C14" s="29" t="s">
        <v>7</v>
      </c>
      <c r="D14" s="29" t="s">
        <v>8</v>
      </c>
      <c r="E14" s="29" t="s">
        <v>9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 t="s">
        <v>9</v>
      </c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 t="s">
        <v>10</v>
      </c>
      <c r="BD14" s="29"/>
      <c r="BE14" s="29"/>
      <c r="BF14" s="29"/>
      <c r="BG14" s="29"/>
      <c r="BH14" s="30" t="s">
        <v>11</v>
      </c>
    </row>
    <row r="15" spans="1:60" ht="18.75" customHeight="1" x14ac:dyDescent="0.25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30"/>
    </row>
    <row r="16" spans="1:60" ht="13.5" customHeight="1" x14ac:dyDescent="0.25">
      <c r="A16" s="29"/>
      <c r="B16" s="29"/>
      <c r="C16" s="29"/>
      <c r="D16" s="29"/>
      <c r="E16" s="31" t="s">
        <v>12</v>
      </c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 t="s">
        <v>13</v>
      </c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29"/>
      <c r="BD16" s="29"/>
      <c r="BE16" s="29"/>
      <c r="BF16" s="29"/>
      <c r="BG16" s="29"/>
      <c r="BH16" s="30"/>
    </row>
    <row r="17" spans="1:60" ht="13.5" customHeight="1" x14ac:dyDescent="0.25">
      <c r="A17" s="29"/>
      <c r="B17" s="29"/>
      <c r="C17" s="29"/>
      <c r="D17" s="29"/>
      <c r="E17" s="31" t="s">
        <v>14</v>
      </c>
      <c r="F17" s="31"/>
      <c r="G17" s="31"/>
      <c r="H17" s="31"/>
      <c r="I17" s="31"/>
      <c r="J17" s="31" t="s">
        <v>15</v>
      </c>
      <c r="K17" s="31"/>
      <c r="L17" s="31"/>
      <c r="M17" s="31"/>
      <c r="N17" s="31"/>
      <c r="O17" s="31" t="s">
        <v>16</v>
      </c>
      <c r="P17" s="31"/>
      <c r="Q17" s="31"/>
      <c r="R17" s="31"/>
      <c r="S17" s="31"/>
      <c r="T17" s="31" t="s">
        <v>17</v>
      </c>
      <c r="U17" s="31"/>
      <c r="V17" s="31"/>
      <c r="W17" s="31"/>
      <c r="X17" s="31"/>
      <c r="Y17" s="31" t="s">
        <v>18</v>
      </c>
      <c r="Z17" s="31"/>
      <c r="AA17" s="31"/>
      <c r="AB17" s="31"/>
      <c r="AC17" s="31"/>
      <c r="AD17" s="31" t="s">
        <v>19</v>
      </c>
      <c r="AE17" s="31"/>
      <c r="AF17" s="31"/>
      <c r="AG17" s="31"/>
      <c r="AH17" s="31"/>
      <c r="AI17" s="31" t="s">
        <v>15</v>
      </c>
      <c r="AJ17" s="31"/>
      <c r="AK17" s="31"/>
      <c r="AL17" s="31"/>
      <c r="AM17" s="31"/>
      <c r="AN17" s="31" t="s">
        <v>20</v>
      </c>
      <c r="AO17" s="31"/>
      <c r="AP17" s="31"/>
      <c r="AQ17" s="31"/>
      <c r="AR17" s="31"/>
      <c r="AS17" s="31" t="s">
        <v>17</v>
      </c>
      <c r="AT17" s="31"/>
      <c r="AU17" s="31"/>
      <c r="AV17" s="31"/>
      <c r="AW17" s="31"/>
      <c r="AX17" s="31" t="s">
        <v>18</v>
      </c>
      <c r="AY17" s="31"/>
      <c r="AZ17" s="31"/>
      <c r="BA17" s="31"/>
      <c r="BB17" s="31"/>
      <c r="BC17" s="29"/>
      <c r="BD17" s="29"/>
      <c r="BE17" s="29"/>
      <c r="BF17" s="29"/>
      <c r="BG17" s="29"/>
      <c r="BH17" s="30"/>
    </row>
    <row r="18" spans="1:60" ht="61.5" customHeight="1" x14ac:dyDescent="0.25">
      <c r="A18" s="29"/>
      <c r="B18" s="29"/>
      <c r="C18" s="29"/>
      <c r="D18" s="29"/>
      <c r="E18" s="9" t="s">
        <v>21</v>
      </c>
      <c r="F18" s="9" t="s">
        <v>22</v>
      </c>
      <c r="G18" s="9" t="s">
        <v>23</v>
      </c>
      <c r="H18" s="9" t="s">
        <v>24</v>
      </c>
      <c r="I18" s="9" t="s">
        <v>161</v>
      </c>
      <c r="J18" s="9" t="s">
        <v>21</v>
      </c>
      <c r="K18" s="9" t="s">
        <v>22</v>
      </c>
      <c r="L18" s="9" t="s">
        <v>23</v>
      </c>
      <c r="M18" s="9" t="s">
        <v>24</v>
      </c>
      <c r="N18" s="9" t="s">
        <v>161</v>
      </c>
      <c r="O18" s="9" t="s">
        <v>21</v>
      </c>
      <c r="P18" s="9" t="s">
        <v>22</v>
      </c>
      <c r="Q18" s="9" t="s">
        <v>23</v>
      </c>
      <c r="R18" s="9" t="s">
        <v>24</v>
      </c>
      <c r="S18" s="9" t="s">
        <v>161</v>
      </c>
      <c r="T18" s="9" t="s">
        <v>21</v>
      </c>
      <c r="U18" s="9" t="s">
        <v>22</v>
      </c>
      <c r="V18" s="9" t="s">
        <v>23</v>
      </c>
      <c r="W18" s="9" t="s">
        <v>24</v>
      </c>
      <c r="X18" s="9" t="s">
        <v>161</v>
      </c>
      <c r="Y18" s="9" t="s">
        <v>21</v>
      </c>
      <c r="Z18" s="9" t="s">
        <v>22</v>
      </c>
      <c r="AA18" s="9" t="s">
        <v>23</v>
      </c>
      <c r="AB18" s="9" t="s">
        <v>24</v>
      </c>
      <c r="AC18" s="9" t="s">
        <v>161</v>
      </c>
      <c r="AD18" s="9" t="s">
        <v>21</v>
      </c>
      <c r="AE18" s="9" t="s">
        <v>22</v>
      </c>
      <c r="AF18" s="9" t="s">
        <v>23</v>
      </c>
      <c r="AG18" s="9" t="s">
        <v>24</v>
      </c>
      <c r="AH18" s="9" t="s">
        <v>161</v>
      </c>
      <c r="AI18" s="9" t="s">
        <v>21</v>
      </c>
      <c r="AJ18" s="9" t="s">
        <v>22</v>
      </c>
      <c r="AK18" s="9" t="s">
        <v>23</v>
      </c>
      <c r="AL18" s="9" t="s">
        <v>24</v>
      </c>
      <c r="AM18" s="9" t="s">
        <v>161</v>
      </c>
      <c r="AN18" s="9" t="s">
        <v>21</v>
      </c>
      <c r="AO18" s="9" t="s">
        <v>22</v>
      </c>
      <c r="AP18" s="9" t="s">
        <v>23</v>
      </c>
      <c r="AQ18" s="9" t="s">
        <v>24</v>
      </c>
      <c r="AR18" s="9" t="s">
        <v>161</v>
      </c>
      <c r="AS18" s="9" t="s">
        <v>21</v>
      </c>
      <c r="AT18" s="9" t="s">
        <v>22</v>
      </c>
      <c r="AU18" s="9" t="s">
        <v>23</v>
      </c>
      <c r="AV18" s="9" t="s">
        <v>24</v>
      </c>
      <c r="AW18" s="9" t="s">
        <v>161</v>
      </c>
      <c r="AX18" s="9" t="s">
        <v>21</v>
      </c>
      <c r="AY18" s="9" t="s">
        <v>22</v>
      </c>
      <c r="AZ18" s="9" t="s">
        <v>23</v>
      </c>
      <c r="BA18" s="9" t="s">
        <v>24</v>
      </c>
      <c r="BB18" s="9" t="s">
        <v>161</v>
      </c>
      <c r="BC18" s="9" t="s">
        <v>21</v>
      </c>
      <c r="BD18" s="9" t="s">
        <v>22</v>
      </c>
      <c r="BE18" s="9" t="s">
        <v>23</v>
      </c>
      <c r="BF18" s="9" t="s">
        <v>24</v>
      </c>
      <c r="BG18" s="9" t="s">
        <v>161</v>
      </c>
      <c r="BH18" s="30"/>
    </row>
    <row r="19" spans="1:60" s="11" customFormat="1" x14ac:dyDescent="0.25">
      <c r="A19" s="3">
        <v>1</v>
      </c>
      <c r="B19" s="3">
        <v>2</v>
      </c>
      <c r="C19" s="3">
        <v>3</v>
      </c>
      <c r="D19" s="3">
        <v>4</v>
      </c>
      <c r="E19" s="3" t="s">
        <v>25</v>
      </c>
      <c r="F19" s="3" t="s">
        <v>26</v>
      </c>
      <c r="G19" s="3" t="s">
        <v>27</v>
      </c>
      <c r="H19" s="3" t="s">
        <v>28</v>
      </c>
      <c r="I19" s="3" t="s">
        <v>29</v>
      </c>
      <c r="J19" s="3" t="s">
        <v>30</v>
      </c>
      <c r="K19" s="3" t="s">
        <v>31</v>
      </c>
      <c r="L19" s="3" t="s">
        <v>32</v>
      </c>
      <c r="M19" s="3" t="s">
        <v>33</v>
      </c>
      <c r="N19" s="3" t="s">
        <v>34</v>
      </c>
      <c r="O19" s="3" t="s">
        <v>35</v>
      </c>
      <c r="P19" s="3" t="s">
        <v>36</v>
      </c>
      <c r="Q19" s="3" t="s">
        <v>37</v>
      </c>
      <c r="R19" s="3" t="s">
        <v>38</v>
      </c>
      <c r="S19" s="3" t="s">
        <v>39</v>
      </c>
      <c r="T19" s="3" t="s">
        <v>40</v>
      </c>
      <c r="U19" s="3" t="s">
        <v>41</v>
      </c>
      <c r="V19" s="3" t="s">
        <v>42</v>
      </c>
      <c r="W19" s="3" t="s">
        <v>43</v>
      </c>
      <c r="X19" s="3" t="s">
        <v>44</v>
      </c>
      <c r="Y19" s="3" t="s">
        <v>45</v>
      </c>
      <c r="Z19" s="3" t="s">
        <v>46</v>
      </c>
      <c r="AA19" s="3" t="s">
        <v>47</v>
      </c>
      <c r="AB19" s="3" t="s">
        <v>48</v>
      </c>
      <c r="AC19" s="3" t="s">
        <v>49</v>
      </c>
      <c r="AD19" s="3" t="s">
        <v>50</v>
      </c>
      <c r="AE19" s="3" t="s">
        <v>51</v>
      </c>
      <c r="AF19" s="3" t="s">
        <v>52</v>
      </c>
      <c r="AG19" s="3" t="s">
        <v>53</v>
      </c>
      <c r="AH19" s="3" t="s">
        <v>54</v>
      </c>
      <c r="AI19" s="3" t="s">
        <v>55</v>
      </c>
      <c r="AJ19" s="3" t="s">
        <v>56</v>
      </c>
      <c r="AK19" s="3" t="s">
        <v>57</v>
      </c>
      <c r="AL19" s="3" t="s">
        <v>58</v>
      </c>
      <c r="AM19" s="3" t="s">
        <v>59</v>
      </c>
      <c r="AN19" s="3" t="s">
        <v>60</v>
      </c>
      <c r="AO19" s="3" t="s">
        <v>61</v>
      </c>
      <c r="AP19" s="3" t="s">
        <v>62</v>
      </c>
      <c r="AQ19" s="3" t="s">
        <v>63</v>
      </c>
      <c r="AR19" s="3" t="s">
        <v>64</v>
      </c>
      <c r="AS19" s="3" t="s">
        <v>65</v>
      </c>
      <c r="AT19" s="3" t="s">
        <v>66</v>
      </c>
      <c r="AU19" s="3" t="s">
        <v>67</v>
      </c>
      <c r="AV19" s="3" t="s">
        <v>68</v>
      </c>
      <c r="AW19" s="3" t="s">
        <v>69</v>
      </c>
      <c r="AX19" s="3" t="s">
        <v>70</v>
      </c>
      <c r="AY19" s="3" t="s">
        <v>71</v>
      </c>
      <c r="AZ19" s="3" t="s">
        <v>72</v>
      </c>
      <c r="BA19" s="3" t="s">
        <v>73</v>
      </c>
      <c r="BB19" s="3" t="s">
        <v>74</v>
      </c>
      <c r="BC19" s="3" t="s">
        <v>75</v>
      </c>
      <c r="BD19" s="3" t="s">
        <v>76</v>
      </c>
      <c r="BE19" s="3" t="s">
        <v>77</v>
      </c>
      <c r="BF19" s="3" t="s">
        <v>78</v>
      </c>
      <c r="BG19" s="3" t="s">
        <v>79</v>
      </c>
      <c r="BH19" s="10">
        <v>8</v>
      </c>
    </row>
    <row r="20" spans="1:60" x14ac:dyDescent="0.25">
      <c r="A20" s="4" t="s">
        <v>80</v>
      </c>
      <c r="B20" s="4" t="s">
        <v>81</v>
      </c>
      <c r="C20" s="4" t="s">
        <v>82</v>
      </c>
      <c r="D20" s="20" t="s">
        <v>83</v>
      </c>
      <c r="E20" s="18">
        <f>E22+E25+E27</f>
        <v>0</v>
      </c>
      <c r="F20" s="18">
        <f t="shared" ref="F20:BG20" si="0">F22+F25+F27</f>
        <v>0</v>
      </c>
      <c r="G20" s="18">
        <f t="shared" si="0"/>
        <v>0</v>
      </c>
      <c r="H20" s="18">
        <f t="shared" si="0"/>
        <v>13.36</v>
      </c>
      <c r="I20" s="18">
        <f t="shared" si="0"/>
        <v>59.533999999999999</v>
      </c>
      <c r="J20" s="18">
        <f t="shared" si="0"/>
        <v>0</v>
      </c>
      <c r="K20" s="18">
        <f t="shared" si="0"/>
        <v>0</v>
      </c>
      <c r="L20" s="18">
        <f t="shared" si="0"/>
        <v>0</v>
      </c>
      <c r="M20" s="18">
        <f t="shared" si="0"/>
        <v>0</v>
      </c>
      <c r="N20" s="18">
        <f t="shared" si="0"/>
        <v>0</v>
      </c>
      <c r="O20" s="18">
        <f t="shared" si="0"/>
        <v>0</v>
      </c>
      <c r="P20" s="18">
        <f t="shared" si="0"/>
        <v>0</v>
      </c>
      <c r="Q20" s="18">
        <f t="shared" si="0"/>
        <v>0</v>
      </c>
      <c r="R20" s="18">
        <f t="shared" si="0"/>
        <v>0</v>
      </c>
      <c r="S20" s="18">
        <f t="shared" si="0"/>
        <v>0</v>
      </c>
      <c r="T20" s="18">
        <f t="shared" si="0"/>
        <v>0</v>
      </c>
      <c r="U20" s="18">
        <f t="shared" si="0"/>
        <v>0</v>
      </c>
      <c r="V20" s="18">
        <f t="shared" si="0"/>
        <v>0</v>
      </c>
      <c r="W20" s="18">
        <f t="shared" si="0"/>
        <v>0</v>
      </c>
      <c r="X20" s="18">
        <f t="shared" si="0"/>
        <v>0</v>
      </c>
      <c r="Y20" s="18">
        <f t="shared" si="0"/>
        <v>0</v>
      </c>
      <c r="Z20" s="18">
        <f t="shared" si="0"/>
        <v>0</v>
      </c>
      <c r="AA20" s="18">
        <f t="shared" si="0"/>
        <v>0</v>
      </c>
      <c r="AB20" s="18">
        <f t="shared" si="0"/>
        <v>13.36</v>
      </c>
      <c r="AC20" s="18">
        <f t="shared" si="0"/>
        <v>59.533999999999999</v>
      </c>
      <c r="AD20" s="18">
        <f t="shared" si="0"/>
        <v>0</v>
      </c>
      <c r="AE20" s="18">
        <f t="shared" si="0"/>
        <v>0</v>
      </c>
      <c r="AF20" s="18">
        <f t="shared" si="0"/>
        <v>0</v>
      </c>
      <c r="AG20" s="18">
        <f t="shared" si="0"/>
        <v>0</v>
      </c>
      <c r="AH20" s="18">
        <f t="shared" si="0"/>
        <v>0</v>
      </c>
      <c r="AI20" s="18">
        <f t="shared" si="0"/>
        <v>0</v>
      </c>
      <c r="AJ20" s="18">
        <f t="shared" si="0"/>
        <v>0</v>
      </c>
      <c r="AK20" s="18">
        <f t="shared" si="0"/>
        <v>0</v>
      </c>
      <c r="AL20" s="18">
        <f t="shared" si="0"/>
        <v>0</v>
      </c>
      <c r="AM20" s="18">
        <f t="shared" si="0"/>
        <v>0</v>
      </c>
      <c r="AN20" s="18">
        <f t="shared" si="0"/>
        <v>0</v>
      </c>
      <c r="AO20" s="18">
        <f t="shared" si="0"/>
        <v>0</v>
      </c>
      <c r="AP20" s="18">
        <f t="shared" si="0"/>
        <v>0</v>
      </c>
      <c r="AQ20" s="18">
        <f t="shared" si="0"/>
        <v>0</v>
      </c>
      <c r="AR20" s="18">
        <f t="shared" si="0"/>
        <v>0</v>
      </c>
      <c r="AS20" s="18">
        <f t="shared" si="0"/>
        <v>0</v>
      </c>
      <c r="AT20" s="18">
        <f t="shared" si="0"/>
        <v>0</v>
      </c>
      <c r="AU20" s="18">
        <f t="shared" si="0"/>
        <v>0</v>
      </c>
      <c r="AV20" s="18">
        <f t="shared" si="0"/>
        <v>0</v>
      </c>
      <c r="AW20" s="18">
        <f t="shared" si="0"/>
        <v>0</v>
      </c>
      <c r="AX20" s="18">
        <f t="shared" si="0"/>
        <v>0</v>
      </c>
      <c r="AY20" s="18">
        <f t="shared" si="0"/>
        <v>0</v>
      </c>
      <c r="AZ20" s="18">
        <f t="shared" si="0"/>
        <v>0</v>
      </c>
      <c r="BA20" s="18">
        <f t="shared" si="0"/>
        <v>0</v>
      </c>
      <c r="BB20" s="18">
        <f t="shared" si="0"/>
        <v>0</v>
      </c>
      <c r="BC20" s="18">
        <f t="shared" si="0"/>
        <v>0</v>
      </c>
      <c r="BD20" s="18">
        <f t="shared" si="0"/>
        <v>0</v>
      </c>
      <c r="BE20" s="18">
        <f t="shared" si="0"/>
        <v>0</v>
      </c>
      <c r="BF20" s="18">
        <f t="shared" si="0"/>
        <v>0</v>
      </c>
      <c r="BG20" s="18">
        <f t="shared" si="0"/>
        <v>0</v>
      </c>
      <c r="BH20" s="21" t="s">
        <v>83</v>
      </c>
    </row>
    <row r="21" spans="1:60" x14ac:dyDescent="0.25">
      <c r="A21" s="12" t="s">
        <v>84</v>
      </c>
      <c r="B21" s="13" t="s">
        <v>85</v>
      </c>
      <c r="C21" s="14" t="s">
        <v>82</v>
      </c>
      <c r="D21" s="20" t="s">
        <v>83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14">
        <v>0</v>
      </c>
      <c r="AF21" s="14">
        <v>0</v>
      </c>
      <c r="AG21" s="14">
        <v>0</v>
      </c>
      <c r="AH21" s="14">
        <v>0</v>
      </c>
      <c r="AI21" s="14">
        <v>0</v>
      </c>
      <c r="AJ21" s="14">
        <v>0</v>
      </c>
      <c r="AK21" s="14">
        <v>0</v>
      </c>
      <c r="AL21" s="14">
        <v>0</v>
      </c>
      <c r="AM21" s="14">
        <v>0</v>
      </c>
      <c r="AN21" s="14">
        <v>0</v>
      </c>
      <c r="AO21" s="14">
        <v>0</v>
      </c>
      <c r="AP21" s="14">
        <v>0</v>
      </c>
      <c r="AQ21" s="14">
        <v>0</v>
      </c>
      <c r="AR21" s="14">
        <v>0</v>
      </c>
      <c r="AS21" s="14">
        <v>0</v>
      </c>
      <c r="AT21" s="14">
        <v>0</v>
      </c>
      <c r="AU21" s="14">
        <v>0</v>
      </c>
      <c r="AV21" s="14">
        <v>0</v>
      </c>
      <c r="AW21" s="14">
        <v>0</v>
      </c>
      <c r="AX21" s="14">
        <v>0</v>
      </c>
      <c r="AY21" s="14">
        <v>0</v>
      </c>
      <c r="AZ21" s="14">
        <v>0</v>
      </c>
      <c r="BA21" s="14">
        <v>0</v>
      </c>
      <c r="BB21" s="14">
        <v>0</v>
      </c>
      <c r="BC21" s="14">
        <v>0</v>
      </c>
      <c r="BD21" s="14">
        <v>0</v>
      </c>
      <c r="BE21" s="14">
        <v>0</v>
      </c>
      <c r="BF21" s="14">
        <v>0</v>
      </c>
      <c r="BG21" s="14">
        <v>0</v>
      </c>
      <c r="BH21" s="21" t="s">
        <v>83</v>
      </c>
    </row>
    <row r="22" spans="1:60" x14ac:dyDescent="0.25">
      <c r="A22" s="12" t="s">
        <v>86</v>
      </c>
      <c r="B22" s="13" t="s">
        <v>87</v>
      </c>
      <c r="C22" s="14" t="s">
        <v>82</v>
      </c>
      <c r="D22" s="20" t="s">
        <v>83</v>
      </c>
      <c r="E22" s="14">
        <f>E43</f>
        <v>0</v>
      </c>
      <c r="F22" s="14">
        <f t="shared" ref="F22:BG22" si="1">F43</f>
        <v>0</v>
      </c>
      <c r="G22" s="14">
        <f t="shared" si="1"/>
        <v>0</v>
      </c>
      <c r="H22" s="14">
        <f t="shared" si="1"/>
        <v>0</v>
      </c>
      <c r="I22" s="14">
        <f t="shared" si="1"/>
        <v>0</v>
      </c>
      <c r="J22" s="14">
        <f t="shared" si="1"/>
        <v>0</v>
      </c>
      <c r="K22" s="14">
        <f t="shared" si="1"/>
        <v>0</v>
      </c>
      <c r="L22" s="14">
        <f t="shared" si="1"/>
        <v>0</v>
      </c>
      <c r="M22" s="14">
        <f t="shared" si="1"/>
        <v>0</v>
      </c>
      <c r="N22" s="14">
        <f t="shared" si="1"/>
        <v>0</v>
      </c>
      <c r="O22" s="14">
        <f t="shared" si="1"/>
        <v>0</v>
      </c>
      <c r="P22" s="14">
        <f t="shared" si="1"/>
        <v>0</v>
      </c>
      <c r="Q22" s="14">
        <f t="shared" si="1"/>
        <v>0</v>
      </c>
      <c r="R22" s="14">
        <f t="shared" si="1"/>
        <v>0</v>
      </c>
      <c r="S22" s="14">
        <f t="shared" si="1"/>
        <v>0</v>
      </c>
      <c r="T22" s="14">
        <f t="shared" si="1"/>
        <v>0</v>
      </c>
      <c r="U22" s="14">
        <f t="shared" si="1"/>
        <v>0</v>
      </c>
      <c r="V22" s="14">
        <f t="shared" si="1"/>
        <v>0</v>
      </c>
      <c r="W22" s="14">
        <f t="shared" si="1"/>
        <v>0</v>
      </c>
      <c r="X22" s="14">
        <f t="shared" si="1"/>
        <v>0</v>
      </c>
      <c r="Y22" s="14">
        <f t="shared" si="1"/>
        <v>0</v>
      </c>
      <c r="Z22" s="14">
        <f t="shared" si="1"/>
        <v>0</v>
      </c>
      <c r="AA22" s="14">
        <f t="shared" si="1"/>
        <v>0</v>
      </c>
      <c r="AB22" s="14">
        <f t="shared" si="1"/>
        <v>0</v>
      </c>
      <c r="AC22" s="14">
        <f t="shared" si="1"/>
        <v>0</v>
      </c>
      <c r="AD22" s="14">
        <f t="shared" si="1"/>
        <v>0</v>
      </c>
      <c r="AE22" s="14">
        <f t="shared" si="1"/>
        <v>0</v>
      </c>
      <c r="AF22" s="14">
        <f t="shared" si="1"/>
        <v>0</v>
      </c>
      <c r="AG22" s="14">
        <f t="shared" si="1"/>
        <v>0</v>
      </c>
      <c r="AH22" s="14">
        <f t="shared" si="1"/>
        <v>0</v>
      </c>
      <c r="AI22" s="14">
        <f t="shared" si="1"/>
        <v>0</v>
      </c>
      <c r="AJ22" s="14">
        <f t="shared" si="1"/>
        <v>0</v>
      </c>
      <c r="AK22" s="14">
        <f t="shared" si="1"/>
        <v>0</v>
      </c>
      <c r="AL22" s="14">
        <f t="shared" si="1"/>
        <v>0</v>
      </c>
      <c r="AM22" s="14">
        <f t="shared" si="1"/>
        <v>0</v>
      </c>
      <c r="AN22" s="14">
        <f t="shared" si="1"/>
        <v>0</v>
      </c>
      <c r="AO22" s="14">
        <f t="shared" si="1"/>
        <v>0</v>
      </c>
      <c r="AP22" s="14">
        <f t="shared" si="1"/>
        <v>0</v>
      </c>
      <c r="AQ22" s="14">
        <f t="shared" si="1"/>
        <v>0</v>
      </c>
      <c r="AR22" s="14">
        <f t="shared" si="1"/>
        <v>0</v>
      </c>
      <c r="AS22" s="14">
        <f t="shared" si="1"/>
        <v>0</v>
      </c>
      <c r="AT22" s="14">
        <f t="shared" si="1"/>
        <v>0</v>
      </c>
      <c r="AU22" s="14">
        <f t="shared" si="1"/>
        <v>0</v>
      </c>
      <c r="AV22" s="14">
        <f t="shared" si="1"/>
        <v>0</v>
      </c>
      <c r="AW22" s="14">
        <f t="shared" si="1"/>
        <v>0</v>
      </c>
      <c r="AX22" s="14">
        <f t="shared" si="1"/>
        <v>0</v>
      </c>
      <c r="AY22" s="14">
        <f t="shared" si="1"/>
        <v>0</v>
      </c>
      <c r="AZ22" s="14">
        <f t="shared" si="1"/>
        <v>0</v>
      </c>
      <c r="BA22" s="14">
        <f t="shared" si="1"/>
        <v>0</v>
      </c>
      <c r="BB22" s="14">
        <f t="shared" si="1"/>
        <v>0</v>
      </c>
      <c r="BC22" s="14">
        <f t="shared" si="1"/>
        <v>0</v>
      </c>
      <c r="BD22" s="14">
        <f t="shared" si="1"/>
        <v>0</v>
      </c>
      <c r="BE22" s="14">
        <f t="shared" si="1"/>
        <v>0</v>
      </c>
      <c r="BF22" s="14">
        <f t="shared" si="1"/>
        <v>0</v>
      </c>
      <c r="BG22" s="14">
        <f t="shared" si="1"/>
        <v>0</v>
      </c>
      <c r="BH22" s="21" t="s">
        <v>83</v>
      </c>
    </row>
    <row r="23" spans="1:60" x14ac:dyDescent="0.25">
      <c r="A23" s="12" t="s">
        <v>88</v>
      </c>
      <c r="B23" s="13" t="s">
        <v>89</v>
      </c>
      <c r="C23" s="14" t="s">
        <v>82</v>
      </c>
      <c r="D23" s="20" t="s">
        <v>83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4">
        <v>0</v>
      </c>
      <c r="AE23" s="14">
        <v>0</v>
      </c>
      <c r="AF23" s="14">
        <v>0</v>
      </c>
      <c r="AG23" s="14">
        <v>0</v>
      </c>
      <c r="AH23" s="14">
        <v>0</v>
      </c>
      <c r="AI23" s="14">
        <v>0</v>
      </c>
      <c r="AJ23" s="14">
        <v>0</v>
      </c>
      <c r="AK23" s="14">
        <v>0</v>
      </c>
      <c r="AL23" s="14">
        <v>0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14">
        <v>0</v>
      </c>
      <c r="AS23" s="14">
        <v>0</v>
      </c>
      <c r="AT23" s="14">
        <v>0</v>
      </c>
      <c r="AU23" s="14">
        <v>0</v>
      </c>
      <c r="AV23" s="14">
        <v>0</v>
      </c>
      <c r="AW23" s="14">
        <v>0</v>
      </c>
      <c r="AX23" s="14">
        <v>0</v>
      </c>
      <c r="AY23" s="14">
        <v>0</v>
      </c>
      <c r="AZ23" s="14">
        <v>0</v>
      </c>
      <c r="BA23" s="14">
        <v>0</v>
      </c>
      <c r="BB23" s="14">
        <v>0</v>
      </c>
      <c r="BC23" s="14">
        <v>0</v>
      </c>
      <c r="BD23" s="14">
        <v>0</v>
      </c>
      <c r="BE23" s="14">
        <v>0</v>
      </c>
      <c r="BF23" s="14">
        <v>0</v>
      </c>
      <c r="BG23" s="14">
        <v>0</v>
      </c>
      <c r="BH23" s="21" t="s">
        <v>83</v>
      </c>
    </row>
    <row r="24" spans="1:60" ht="31.5" x14ac:dyDescent="0.25">
      <c r="A24" s="12" t="s">
        <v>90</v>
      </c>
      <c r="B24" s="13" t="s">
        <v>91</v>
      </c>
      <c r="C24" s="14" t="s">
        <v>82</v>
      </c>
      <c r="D24" s="20" t="s">
        <v>83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14">
        <v>0</v>
      </c>
      <c r="AE24" s="14">
        <v>0</v>
      </c>
      <c r="AF24" s="14">
        <v>0</v>
      </c>
      <c r="AG24" s="14">
        <v>0</v>
      </c>
      <c r="AH24" s="14">
        <v>0</v>
      </c>
      <c r="AI24" s="14">
        <v>0</v>
      </c>
      <c r="AJ24" s="14">
        <v>0</v>
      </c>
      <c r="AK24" s="14">
        <v>0</v>
      </c>
      <c r="AL24" s="14">
        <v>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14">
        <v>0</v>
      </c>
      <c r="AS24" s="14">
        <v>0</v>
      </c>
      <c r="AT24" s="14">
        <v>0</v>
      </c>
      <c r="AU24" s="14">
        <v>0</v>
      </c>
      <c r="AV24" s="14">
        <v>0</v>
      </c>
      <c r="AW24" s="14">
        <v>0</v>
      </c>
      <c r="AX24" s="14">
        <v>0</v>
      </c>
      <c r="AY24" s="14">
        <v>0</v>
      </c>
      <c r="AZ24" s="14">
        <v>0</v>
      </c>
      <c r="BA24" s="14">
        <v>0</v>
      </c>
      <c r="BB24" s="14">
        <v>0</v>
      </c>
      <c r="BC24" s="14">
        <v>0</v>
      </c>
      <c r="BD24" s="14">
        <v>0</v>
      </c>
      <c r="BE24" s="14">
        <v>0</v>
      </c>
      <c r="BF24" s="14">
        <v>0</v>
      </c>
      <c r="BG24" s="14">
        <v>0</v>
      </c>
      <c r="BH24" s="21" t="s">
        <v>83</v>
      </c>
    </row>
    <row r="25" spans="1:60" x14ac:dyDescent="0.25">
      <c r="A25" s="12" t="s">
        <v>92</v>
      </c>
      <c r="B25" s="13" t="s">
        <v>93</v>
      </c>
      <c r="C25" s="14" t="s">
        <v>82</v>
      </c>
      <c r="D25" s="20" t="s">
        <v>83</v>
      </c>
      <c r="E25" s="14">
        <f>E62</f>
        <v>0</v>
      </c>
      <c r="F25" s="14">
        <f t="shared" ref="F25:BG25" si="2">F62</f>
        <v>0</v>
      </c>
      <c r="G25" s="14">
        <f t="shared" si="2"/>
        <v>0</v>
      </c>
      <c r="H25" s="14">
        <f t="shared" si="2"/>
        <v>13.36</v>
      </c>
      <c r="I25" s="14">
        <f t="shared" si="2"/>
        <v>59.533999999999999</v>
      </c>
      <c r="J25" s="14">
        <f t="shared" si="2"/>
        <v>0</v>
      </c>
      <c r="K25" s="14">
        <f t="shared" si="2"/>
        <v>0</v>
      </c>
      <c r="L25" s="14">
        <f t="shared" si="2"/>
        <v>0</v>
      </c>
      <c r="M25" s="14">
        <f t="shared" si="2"/>
        <v>0</v>
      </c>
      <c r="N25" s="14">
        <f t="shared" si="2"/>
        <v>0</v>
      </c>
      <c r="O25" s="14">
        <f t="shared" si="2"/>
        <v>0</v>
      </c>
      <c r="P25" s="14">
        <f t="shared" si="2"/>
        <v>0</v>
      </c>
      <c r="Q25" s="14">
        <f t="shared" si="2"/>
        <v>0</v>
      </c>
      <c r="R25" s="14">
        <f t="shared" si="2"/>
        <v>0</v>
      </c>
      <c r="S25" s="14">
        <f t="shared" si="2"/>
        <v>0</v>
      </c>
      <c r="T25" s="14">
        <f t="shared" si="2"/>
        <v>0</v>
      </c>
      <c r="U25" s="14">
        <f t="shared" si="2"/>
        <v>0</v>
      </c>
      <c r="V25" s="14">
        <f t="shared" si="2"/>
        <v>0</v>
      </c>
      <c r="W25" s="14">
        <f t="shared" si="2"/>
        <v>0</v>
      </c>
      <c r="X25" s="14">
        <f t="shared" si="2"/>
        <v>0</v>
      </c>
      <c r="Y25" s="14">
        <f t="shared" si="2"/>
        <v>0</v>
      </c>
      <c r="Z25" s="14">
        <f t="shared" si="2"/>
        <v>0</v>
      </c>
      <c r="AA25" s="14">
        <f t="shared" si="2"/>
        <v>0</v>
      </c>
      <c r="AB25" s="14">
        <f t="shared" si="2"/>
        <v>13.36</v>
      </c>
      <c r="AC25" s="14">
        <f t="shared" si="2"/>
        <v>59.533999999999999</v>
      </c>
      <c r="AD25" s="14">
        <f t="shared" si="2"/>
        <v>0</v>
      </c>
      <c r="AE25" s="14">
        <f t="shared" si="2"/>
        <v>0</v>
      </c>
      <c r="AF25" s="14">
        <f t="shared" si="2"/>
        <v>0</v>
      </c>
      <c r="AG25" s="14">
        <f t="shared" si="2"/>
        <v>0</v>
      </c>
      <c r="AH25" s="14">
        <f t="shared" si="2"/>
        <v>0</v>
      </c>
      <c r="AI25" s="14">
        <f t="shared" si="2"/>
        <v>0</v>
      </c>
      <c r="AJ25" s="14">
        <f t="shared" si="2"/>
        <v>0</v>
      </c>
      <c r="AK25" s="14">
        <f t="shared" si="2"/>
        <v>0</v>
      </c>
      <c r="AL25" s="14">
        <f t="shared" si="2"/>
        <v>0</v>
      </c>
      <c r="AM25" s="14">
        <f t="shared" si="2"/>
        <v>0</v>
      </c>
      <c r="AN25" s="14">
        <f t="shared" si="2"/>
        <v>0</v>
      </c>
      <c r="AO25" s="14">
        <f t="shared" si="2"/>
        <v>0</v>
      </c>
      <c r="AP25" s="14">
        <f t="shared" si="2"/>
        <v>0</v>
      </c>
      <c r="AQ25" s="14">
        <f t="shared" si="2"/>
        <v>0</v>
      </c>
      <c r="AR25" s="14">
        <f t="shared" si="2"/>
        <v>0</v>
      </c>
      <c r="AS25" s="14">
        <f t="shared" si="2"/>
        <v>0</v>
      </c>
      <c r="AT25" s="14">
        <f t="shared" si="2"/>
        <v>0</v>
      </c>
      <c r="AU25" s="14">
        <f t="shared" si="2"/>
        <v>0</v>
      </c>
      <c r="AV25" s="14">
        <f t="shared" si="2"/>
        <v>0</v>
      </c>
      <c r="AW25" s="14">
        <f t="shared" si="2"/>
        <v>0</v>
      </c>
      <c r="AX25" s="14">
        <f t="shared" si="2"/>
        <v>0</v>
      </c>
      <c r="AY25" s="14">
        <f t="shared" si="2"/>
        <v>0</v>
      </c>
      <c r="AZ25" s="14">
        <f t="shared" si="2"/>
        <v>0</v>
      </c>
      <c r="BA25" s="14">
        <f t="shared" si="2"/>
        <v>0</v>
      </c>
      <c r="BB25" s="14">
        <f t="shared" si="2"/>
        <v>0</v>
      </c>
      <c r="BC25" s="14">
        <f t="shared" si="2"/>
        <v>0</v>
      </c>
      <c r="BD25" s="14">
        <f t="shared" si="2"/>
        <v>0</v>
      </c>
      <c r="BE25" s="14">
        <f t="shared" si="2"/>
        <v>0</v>
      </c>
      <c r="BF25" s="14">
        <f t="shared" si="2"/>
        <v>0</v>
      </c>
      <c r="BG25" s="14">
        <f t="shared" si="2"/>
        <v>0</v>
      </c>
      <c r="BH25" s="21" t="s">
        <v>83</v>
      </c>
    </row>
    <row r="26" spans="1:60" ht="31.5" x14ac:dyDescent="0.25">
      <c r="A26" s="12" t="s">
        <v>94</v>
      </c>
      <c r="B26" s="13" t="s">
        <v>95</v>
      </c>
      <c r="C26" s="14" t="s">
        <v>82</v>
      </c>
      <c r="D26" s="20" t="s">
        <v>83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14">
        <v>0</v>
      </c>
      <c r="AE26" s="14">
        <v>0</v>
      </c>
      <c r="AF26" s="14">
        <v>0</v>
      </c>
      <c r="AG26" s="14">
        <v>0</v>
      </c>
      <c r="AH26" s="14">
        <v>0</v>
      </c>
      <c r="AI26" s="14">
        <v>0</v>
      </c>
      <c r="AJ26" s="14">
        <v>0</v>
      </c>
      <c r="AK26" s="14">
        <v>0</v>
      </c>
      <c r="AL26" s="14">
        <v>0</v>
      </c>
      <c r="AM26" s="14">
        <v>0</v>
      </c>
      <c r="AN26" s="14">
        <v>0</v>
      </c>
      <c r="AO26" s="14">
        <v>0</v>
      </c>
      <c r="AP26" s="14">
        <v>0</v>
      </c>
      <c r="AQ26" s="14">
        <v>0</v>
      </c>
      <c r="AR26" s="14">
        <v>0</v>
      </c>
      <c r="AS26" s="14">
        <v>0</v>
      </c>
      <c r="AT26" s="14">
        <v>0</v>
      </c>
      <c r="AU26" s="14">
        <v>0</v>
      </c>
      <c r="AV26" s="14">
        <v>0</v>
      </c>
      <c r="AW26" s="14">
        <v>0</v>
      </c>
      <c r="AX26" s="14">
        <v>0</v>
      </c>
      <c r="AY26" s="14">
        <v>0</v>
      </c>
      <c r="AZ26" s="14">
        <v>0</v>
      </c>
      <c r="BA26" s="14">
        <v>0</v>
      </c>
      <c r="BB26" s="14">
        <v>0</v>
      </c>
      <c r="BC26" s="14">
        <v>0</v>
      </c>
      <c r="BD26" s="14">
        <v>0</v>
      </c>
      <c r="BE26" s="14">
        <v>0</v>
      </c>
      <c r="BF26" s="14">
        <v>0</v>
      </c>
      <c r="BG26" s="14">
        <v>0</v>
      </c>
      <c r="BH26" s="21" t="s">
        <v>83</v>
      </c>
    </row>
    <row r="27" spans="1:60" x14ac:dyDescent="0.25">
      <c r="A27" s="12" t="s">
        <v>96</v>
      </c>
      <c r="B27" s="13" t="s">
        <v>97</v>
      </c>
      <c r="C27" s="14" t="s">
        <v>82</v>
      </c>
      <c r="D27" s="20" t="s">
        <v>83</v>
      </c>
      <c r="E27" s="14">
        <f>E69</f>
        <v>0</v>
      </c>
      <c r="F27" s="14">
        <f t="shared" ref="F27:BG27" si="3">F69</f>
        <v>0</v>
      </c>
      <c r="G27" s="14">
        <f t="shared" si="3"/>
        <v>0</v>
      </c>
      <c r="H27" s="14">
        <f t="shared" si="3"/>
        <v>0</v>
      </c>
      <c r="I27" s="14">
        <f t="shared" si="3"/>
        <v>0</v>
      </c>
      <c r="J27" s="14">
        <f t="shared" si="3"/>
        <v>0</v>
      </c>
      <c r="K27" s="14">
        <f t="shared" si="3"/>
        <v>0</v>
      </c>
      <c r="L27" s="14">
        <f t="shared" si="3"/>
        <v>0</v>
      </c>
      <c r="M27" s="14">
        <f t="shared" si="3"/>
        <v>0</v>
      </c>
      <c r="N27" s="14">
        <f t="shared" si="3"/>
        <v>0</v>
      </c>
      <c r="O27" s="14">
        <f t="shared" si="3"/>
        <v>0</v>
      </c>
      <c r="P27" s="14">
        <f t="shared" si="3"/>
        <v>0</v>
      </c>
      <c r="Q27" s="14">
        <f t="shared" si="3"/>
        <v>0</v>
      </c>
      <c r="R27" s="14">
        <f t="shared" si="3"/>
        <v>0</v>
      </c>
      <c r="S27" s="14">
        <f t="shared" si="3"/>
        <v>0</v>
      </c>
      <c r="T27" s="14">
        <f t="shared" si="3"/>
        <v>0</v>
      </c>
      <c r="U27" s="14">
        <f t="shared" si="3"/>
        <v>0</v>
      </c>
      <c r="V27" s="14">
        <f t="shared" si="3"/>
        <v>0</v>
      </c>
      <c r="W27" s="14">
        <f t="shared" si="3"/>
        <v>0</v>
      </c>
      <c r="X27" s="14">
        <f t="shared" si="3"/>
        <v>0</v>
      </c>
      <c r="Y27" s="14">
        <f t="shared" si="3"/>
        <v>0</v>
      </c>
      <c r="Z27" s="14">
        <f t="shared" si="3"/>
        <v>0</v>
      </c>
      <c r="AA27" s="14">
        <f t="shared" si="3"/>
        <v>0</v>
      </c>
      <c r="AB27" s="14">
        <f t="shared" si="3"/>
        <v>0</v>
      </c>
      <c r="AC27" s="14">
        <f t="shared" si="3"/>
        <v>0</v>
      </c>
      <c r="AD27" s="14">
        <f t="shared" si="3"/>
        <v>0</v>
      </c>
      <c r="AE27" s="14">
        <f t="shared" si="3"/>
        <v>0</v>
      </c>
      <c r="AF27" s="14">
        <f t="shared" si="3"/>
        <v>0</v>
      </c>
      <c r="AG27" s="14">
        <f t="shared" si="3"/>
        <v>0</v>
      </c>
      <c r="AH27" s="14">
        <f t="shared" si="3"/>
        <v>0</v>
      </c>
      <c r="AI27" s="14">
        <f t="shared" si="3"/>
        <v>0</v>
      </c>
      <c r="AJ27" s="14">
        <f t="shared" si="3"/>
        <v>0</v>
      </c>
      <c r="AK27" s="14">
        <f t="shared" si="3"/>
        <v>0</v>
      </c>
      <c r="AL27" s="14">
        <f t="shared" si="3"/>
        <v>0</v>
      </c>
      <c r="AM27" s="14">
        <f t="shared" si="3"/>
        <v>0</v>
      </c>
      <c r="AN27" s="14">
        <f t="shared" si="3"/>
        <v>0</v>
      </c>
      <c r="AO27" s="14">
        <f t="shared" si="3"/>
        <v>0</v>
      </c>
      <c r="AP27" s="14">
        <f t="shared" si="3"/>
        <v>0</v>
      </c>
      <c r="AQ27" s="14">
        <f t="shared" si="3"/>
        <v>0</v>
      </c>
      <c r="AR27" s="14">
        <f t="shared" si="3"/>
        <v>0</v>
      </c>
      <c r="AS27" s="14">
        <f t="shared" si="3"/>
        <v>0</v>
      </c>
      <c r="AT27" s="14">
        <f t="shared" si="3"/>
        <v>0</v>
      </c>
      <c r="AU27" s="14">
        <f t="shared" si="3"/>
        <v>0</v>
      </c>
      <c r="AV27" s="14">
        <f t="shared" si="3"/>
        <v>0</v>
      </c>
      <c r="AW27" s="14">
        <f t="shared" si="3"/>
        <v>0</v>
      </c>
      <c r="AX27" s="14">
        <f t="shared" si="3"/>
        <v>0</v>
      </c>
      <c r="AY27" s="14">
        <f t="shared" si="3"/>
        <v>0</v>
      </c>
      <c r="AZ27" s="14">
        <f t="shared" si="3"/>
        <v>0</v>
      </c>
      <c r="BA27" s="14">
        <f t="shared" si="3"/>
        <v>0</v>
      </c>
      <c r="BB27" s="14">
        <f t="shared" si="3"/>
        <v>0</v>
      </c>
      <c r="BC27" s="14">
        <f t="shared" si="3"/>
        <v>0</v>
      </c>
      <c r="BD27" s="14">
        <f t="shared" si="3"/>
        <v>0</v>
      </c>
      <c r="BE27" s="14">
        <f t="shared" si="3"/>
        <v>0</v>
      </c>
      <c r="BF27" s="14">
        <f t="shared" si="3"/>
        <v>0</v>
      </c>
      <c r="BG27" s="14">
        <f t="shared" si="3"/>
        <v>0</v>
      </c>
      <c r="BH27" s="21" t="s">
        <v>83</v>
      </c>
    </row>
    <row r="28" spans="1:60" x14ac:dyDescent="0.25">
      <c r="A28" s="15" t="s">
        <v>98</v>
      </c>
      <c r="B28" s="16" t="s">
        <v>160</v>
      </c>
      <c r="C28" s="14" t="s">
        <v>82</v>
      </c>
      <c r="D28" s="20" t="s">
        <v>83</v>
      </c>
      <c r="E28" s="19">
        <f>E20</f>
        <v>0</v>
      </c>
      <c r="F28" s="19">
        <f t="shared" ref="F28:BG28" si="4">F20</f>
        <v>0</v>
      </c>
      <c r="G28" s="19">
        <f t="shared" si="4"/>
        <v>0</v>
      </c>
      <c r="H28" s="19">
        <f t="shared" si="4"/>
        <v>13.36</v>
      </c>
      <c r="I28" s="19">
        <f t="shared" si="4"/>
        <v>59.533999999999999</v>
      </c>
      <c r="J28" s="19">
        <f t="shared" si="4"/>
        <v>0</v>
      </c>
      <c r="K28" s="19">
        <f t="shared" si="4"/>
        <v>0</v>
      </c>
      <c r="L28" s="19">
        <f t="shared" si="4"/>
        <v>0</v>
      </c>
      <c r="M28" s="19">
        <f t="shared" si="4"/>
        <v>0</v>
      </c>
      <c r="N28" s="19">
        <f t="shared" si="4"/>
        <v>0</v>
      </c>
      <c r="O28" s="19">
        <f t="shared" si="4"/>
        <v>0</v>
      </c>
      <c r="P28" s="19">
        <f t="shared" si="4"/>
        <v>0</v>
      </c>
      <c r="Q28" s="19">
        <f t="shared" si="4"/>
        <v>0</v>
      </c>
      <c r="R28" s="19">
        <f t="shared" si="4"/>
        <v>0</v>
      </c>
      <c r="S28" s="19">
        <f t="shared" si="4"/>
        <v>0</v>
      </c>
      <c r="T28" s="19">
        <f t="shared" si="4"/>
        <v>0</v>
      </c>
      <c r="U28" s="19">
        <f t="shared" si="4"/>
        <v>0</v>
      </c>
      <c r="V28" s="19">
        <f t="shared" si="4"/>
        <v>0</v>
      </c>
      <c r="W28" s="19">
        <f t="shared" si="4"/>
        <v>0</v>
      </c>
      <c r="X28" s="19">
        <f t="shared" si="4"/>
        <v>0</v>
      </c>
      <c r="Y28" s="19">
        <f t="shared" si="4"/>
        <v>0</v>
      </c>
      <c r="Z28" s="19">
        <f t="shared" si="4"/>
        <v>0</v>
      </c>
      <c r="AA28" s="19">
        <f t="shared" si="4"/>
        <v>0</v>
      </c>
      <c r="AB28" s="19">
        <f t="shared" si="4"/>
        <v>13.36</v>
      </c>
      <c r="AC28" s="19">
        <f t="shared" si="4"/>
        <v>59.533999999999999</v>
      </c>
      <c r="AD28" s="19">
        <f t="shared" si="4"/>
        <v>0</v>
      </c>
      <c r="AE28" s="19">
        <f t="shared" si="4"/>
        <v>0</v>
      </c>
      <c r="AF28" s="19">
        <f t="shared" si="4"/>
        <v>0</v>
      </c>
      <c r="AG28" s="19">
        <f t="shared" si="4"/>
        <v>0</v>
      </c>
      <c r="AH28" s="19">
        <f t="shared" si="4"/>
        <v>0</v>
      </c>
      <c r="AI28" s="19">
        <f t="shared" si="4"/>
        <v>0</v>
      </c>
      <c r="AJ28" s="19">
        <f t="shared" si="4"/>
        <v>0</v>
      </c>
      <c r="AK28" s="19">
        <f t="shared" si="4"/>
        <v>0</v>
      </c>
      <c r="AL28" s="19">
        <f t="shared" si="4"/>
        <v>0</v>
      </c>
      <c r="AM28" s="19">
        <f t="shared" si="4"/>
        <v>0</v>
      </c>
      <c r="AN28" s="19">
        <f t="shared" si="4"/>
        <v>0</v>
      </c>
      <c r="AO28" s="19">
        <f t="shared" si="4"/>
        <v>0</v>
      </c>
      <c r="AP28" s="19">
        <f t="shared" si="4"/>
        <v>0</v>
      </c>
      <c r="AQ28" s="19">
        <f t="shared" si="4"/>
        <v>0</v>
      </c>
      <c r="AR28" s="19">
        <f t="shared" si="4"/>
        <v>0</v>
      </c>
      <c r="AS28" s="19">
        <f t="shared" si="4"/>
        <v>0</v>
      </c>
      <c r="AT28" s="19">
        <f t="shared" si="4"/>
        <v>0</v>
      </c>
      <c r="AU28" s="19">
        <f t="shared" si="4"/>
        <v>0</v>
      </c>
      <c r="AV28" s="19">
        <f t="shared" si="4"/>
        <v>0</v>
      </c>
      <c r="AW28" s="19">
        <f t="shared" si="4"/>
        <v>0</v>
      </c>
      <c r="AX28" s="19">
        <f t="shared" si="4"/>
        <v>0</v>
      </c>
      <c r="AY28" s="19">
        <f t="shared" si="4"/>
        <v>0</v>
      </c>
      <c r="AZ28" s="19">
        <f t="shared" si="4"/>
        <v>0</v>
      </c>
      <c r="BA28" s="19">
        <f t="shared" si="4"/>
        <v>0</v>
      </c>
      <c r="BB28" s="19">
        <f t="shared" si="4"/>
        <v>0</v>
      </c>
      <c r="BC28" s="19">
        <f t="shared" si="4"/>
        <v>0</v>
      </c>
      <c r="BD28" s="19">
        <f t="shared" si="4"/>
        <v>0</v>
      </c>
      <c r="BE28" s="19">
        <f t="shared" si="4"/>
        <v>0</v>
      </c>
      <c r="BF28" s="19">
        <f t="shared" si="4"/>
        <v>0</v>
      </c>
      <c r="BG28" s="19">
        <f t="shared" si="4"/>
        <v>0</v>
      </c>
      <c r="BH28" s="21" t="s">
        <v>83</v>
      </c>
    </row>
    <row r="29" spans="1:60" x14ac:dyDescent="0.25">
      <c r="A29" s="12" t="s">
        <v>99</v>
      </c>
      <c r="B29" s="13" t="s">
        <v>100</v>
      </c>
      <c r="C29" s="14" t="s">
        <v>82</v>
      </c>
      <c r="D29" s="20" t="s">
        <v>83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14">
        <v>0</v>
      </c>
      <c r="AF29" s="14">
        <v>0</v>
      </c>
      <c r="AG29" s="14">
        <v>0</v>
      </c>
      <c r="AH29" s="14">
        <v>0</v>
      </c>
      <c r="AI29" s="14">
        <v>0</v>
      </c>
      <c r="AJ29" s="14">
        <v>0</v>
      </c>
      <c r="AK29" s="14">
        <v>0</v>
      </c>
      <c r="AL29" s="14">
        <v>0</v>
      </c>
      <c r="AM29" s="14">
        <v>0</v>
      </c>
      <c r="AN29" s="14">
        <v>0</v>
      </c>
      <c r="AO29" s="14">
        <v>0</v>
      </c>
      <c r="AP29" s="14">
        <v>0</v>
      </c>
      <c r="AQ29" s="14">
        <v>0</v>
      </c>
      <c r="AR29" s="14">
        <v>0</v>
      </c>
      <c r="AS29" s="14">
        <v>0</v>
      </c>
      <c r="AT29" s="14">
        <v>0</v>
      </c>
      <c r="AU29" s="14">
        <v>0</v>
      </c>
      <c r="AV29" s="14">
        <v>0</v>
      </c>
      <c r="AW29" s="14">
        <v>0</v>
      </c>
      <c r="AX29" s="14">
        <v>0</v>
      </c>
      <c r="AY29" s="14">
        <v>0</v>
      </c>
      <c r="AZ29" s="14">
        <v>0</v>
      </c>
      <c r="BA29" s="14">
        <v>0</v>
      </c>
      <c r="BB29" s="14">
        <v>0</v>
      </c>
      <c r="BC29" s="14">
        <v>0</v>
      </c>
      <c r="BD29" s="14">
        <v>0</v>
      </c>
      <c r="BE29" s="14">
        <v>0</v>
      </c>
      <c r="BF29" s="14">
        <v>0</v>
      </c>
      <c r="BG29" s="14">
        <v>0</v>
      </c>
      <c r="BH29" s="21" t="s">
        <v>83</v>
      </c>
    </row>
    <row r="30" spans="1:60" ht="63" x14ac:dyDescent="0.25">
      <c r="A30" s="12" t="s">
        <v>101</v>
      </c>
      <c r="B30" s="13" t="s">
        <v>102</v>
      </c>
      <c r="C30" s="14" t="s">
        <v>82</v>
      </c>
      <c r="D30" s="20" t="s">
        <v>83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v>0</v>
      </c>
      <c r="AO30" s="20">
        <v>0</v>
      </c>
      <c r="AP30" s="20">
        <v>0</v>
      </c>
      <c r="AQ30" s="20">
        <v>0</v>
      </c>
      <c r="AR30" s="20">
        <v>0</v>
      </c>
      <c r="AS30" s="20">
        <v>0</v>
      </c>
      <c r="AT30" s="20">
        <v>0</v>
      </c>
      <c r="AU30" s="20">
        <v>0</v>
      </c>
      <c r="AV30" s="20">
        <v>0</v>
      </c>
      <c r="AW30" s="20">
        <v>0</v>
      </c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20">
        <v>0</v>
      </c>
      <c r="BE30" s="20">
        <v>0</v>
      </c>
      <c r="BF30" s="20">
        <v>0</v>
      </c>
      <c r="BG30" s="20">
        <v>0</v>
      </c>
      <c r="BH30" s="21" t="s">
        <v>83</v>
      </c>
    </row>
    <row r="31" spans="1:60" ht="31.5" x14ac:dyDescent="0.25">
      <c r="A31" s="12" t="s">
        <v>103</v>
      </c>
      <c r="B31" s="13" t="s">
        <v>105</v>
      </c>
      <c r="C31" s="14" t="s">
        <v>82</v>
      </c>
      <c r="D31" s="20" t="s">
        <v>83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0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  <c r="AT31" s="20">
        <v>0</v>
      </c>
      <c r="AU31" s="20">
        <v>0</v>
      </c>
      <c r="AV31" s="20">
        <v>0</v>
      </c>
      <c r="AW31" s="20">
        <v>0</v>
      </c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21" t="s">
        <v>83</v>
      </c>
    </row>
    <row r="32" spans="1:60" ht="31.5" x14ac:dyDescent="0.25">
      <c r="A32" s="12" t="s">
        <v>104</v>
      </c>
      <c r="B32" s="13" t="s">
        <v>105</v>
      </c>
      <c r="C32" s="14" t="s">
        <v>82</v>
      </c>
      <c r="D32" s="20" t="s">
        <v>83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  <c r="AT32" s="20">
        <v>0</v>
      </c>
      <c r="AU32" s="20">
        <v>0</v>
      </c>
      <c r="AV32" s="20">
        <v>0</v>
      </c>
      <c r="AW32" s="20">
        <v>0</v>
      </c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21" t="s">
        <v>83</v>
      </c>
    </row>
    <row r="33" spans="1:60" ht="31.5" x14ac:dyDescent="0.25">
      <c r="A33" s="12" t="s">
        <v>106</v>
      </c>
      <c r="B33" s="13" t="s">
        <v>107</v>
      </c>
      <c r="C33" s="14" t="s">
        <v>82</v>
      </c>
      <c r="D33" s="20" t="s">
        <v>83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20">
        <v>0</v>
      </c>
      <c r="AQ33" s="20">
        <v>0</v>
      </c>
      <c r="AR33" s="20">
        <v>0</v>
      </c>
      <c r="AS33" s="20">
        <v>0</v>
      </c>
      <c r="AT33" s="20">
        <v>0</v>
      </c>
      <c r="AU33" s="20">
        <v>0</v>
      </c>
      <c r="AV33" s="20">
        <v>0</v>
      </c>
      <c r="AW33" s="20">
        <v>0</v>
      </c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20">
        <v>0</v>
      </c>
      <c r="BE33" s="20">
        <v>0</v>
      </c>
      <c r="BF33" s="20">
        <v>0</v>
      </c>
      <c r="BG33" s="20">
        <v>0</v>
      </c>
      <c r="BH33" s="21" t="s">
        <v>83</v>
      </c>
    </row>
    <row r="34" spans="1:60" ht="31.5" x14ac:dyDescent="0.25">
      <c r="A34" s="12" t="s">
        <v>108</v>
      </c>
      <c r="B34" s="13" t="s">
        <v>105</v>
      </c>
      <c r="C34" s="14" t="s">
        <v>82</v>
      </c>
      <c r="D34" s="20" t="s">
        <v>83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0</v>
      </c>
      <c r="AM34" s="20">
        <v>0</v>
      </c>
      <c r="AN34" s="20">
        <v>0</v>
      </c>
      <c r="AO34" s="20">
        <v>0</v>
      </c>
      <c r="AP34" s="20">
        <v>0</v>
      </c>
      <c r="AQ34" s="20">
        <v>0</v>
      </c>
      <c r="AR34" s="20">
        <v>0</v>
      </c>
      <c r="AS34" s="20">
        <v>0</v>
      </c>
      <c r="AT34" s="20">
        <v>0</v>
      </c>
      <c r="AU34" s="20">
        <v>0</v>
      </c>
      <c r="AV34" s="20">
        <v>0</v>
      </c>
      <c r="AW34" s="20">
        <v>0</v>
      </c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20">
        <v>0</v>
      </c>
      <c r="BE34" s="20">
        <v>0</v>
      </c>
      <c r="BF34" s="20">
        <v>0</v>
      </c>
      <c r="BG34" s="20">
        <v>0</v>
      </c>
      <c r="BH34" s="21" t="s">
        <v>83</v>
      </c>
    </row>
    <row r="35" spans="1:60" ht="31.5" x14ac:dyDescent="0.25">
      <c r="A35" s="12" t="s">
        <v>109</v>
      </c>
      <c r="B35" s="13" t="s">
        <v>105</v>
      </c>
      <c r="C35" s="14" t="s">
        <v>82</v>
      </c>
      <c r="D35" s="20" t="s">
        <v>83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  <c r="AT35" s="20">
        <v>0</v>
      </c>
      <c r="AU35" s="20">
        <v>0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1" t="s">
        <v>83</v>
      </c>
    </row>
    <row r="36" spans="1:60" ht="31.5" x14ac:dyDescent="0.25">
      <c r="A36" s="12" t="s">
        <v>110</v>
      </c>
      <c r="B36" s="13" t="s">
        <v>111</v>
      </c>
      <c r="C36" s="14" t="s">
        <v>82</v>
      </c>
      <c r="D36" s="20" t="s">
        <v>83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0</v>
      </c>
      <c r="AQ36" s="20">
        <v>0</v>
      </c>
      <c r="AR36" s="20">
        <v>0</v>
      </c>
      <c r="AS36" s="20">
        <v>0</v>
      </c>
      <c r="AT36" s="20">
        <v>0</v>
      </c>
      <c r="AU36" s="20">
        <v>0</v>
      </c>
      <c r="AV36" s="20">
        <v>0</v>
      </c>
      <c r="AW36" s="20">
        <v>0</v>
      </c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20">
        <v>0</v>
      </c>
      <c r="BE36" s="20">
        <v>0</v>
      </c>
      <c r="BF36" s="20">
        <v>0</v>
      </c>
      <c r="BG36" s="20">
        <v>0</v>
      </c>
      <c r="BH36" s="21" t="s">
        <v>83</v>
      </c>
    </row>
    <row r="37" spans="1:60" ht="47.25" x14ac:dyDescent="0.25">
      <c r="A37" s="12" t="s">
        <v>112</v>
      </c>
      <c r="B37" s="13" t="s">
        <v>166</v>
      </c>
      <c r="C37" s="14" t="s">
        <v>82</v>
      </c>
      <c r="D37" s="20" t="s">
        <v>83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20">
        <v>0</v>
      </c>
      <c r="AO37" s="20">
        <v>0</v>
      </c>
      <c r="AP37" s="20">
        <v>0</v>
      </c>
      <c r="AQ37" s="20">
        <v>0</v>
      </c>
      <c r="AR37" s="20">
        <v>0</v>
      </c>
      <c r="AS37" s="20">
        <v>0</v>
      </c>
      <c r="AT37" s="20">
        <v>0</v>
      </c>
      <c r="AU37" s="20">
        <v>0</v>
      </c>
      <c r="AV37" s="20">
        <v>0</v>
      </c>
      <c r="AW37" s="20">
        <v>0</v>
      </c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20">
        <v>0</v>
      </c>
      <c r="BE37" s="20">
        <v>0</v>
      </c>
      <c r="BF37" s="20">
        <v>0</v>
      </c>
      <c r="BG37" s="20">
        <v>0</v>
      </c>
      <c r="BH37" s="21" t="s">
        <v>83</v>
      </c>
    </row>
    <row r="38" spans="1:60" ht="63" x14ac:dyDescent="0.25">
      <c r="A38" s="12" t="s">
        <v>113</v>
      </c>
      <c r="B38" s="13" t="s">
        <v>114</v>
      </c>
      <c r="C38" s="14" t="s">
        <v>82</v>
      </c>
      <c r="D38" s="20" t="s">
        <v>83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v>0</v>
      </c>
      <c r="AW38" s="20">
        <v>0</v>
      </c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20">
        <v>0</v>
      </c>
      <c r="BE38" s="20">
        <v>0</v>
      </c>
      <c r="BF38" s="20">
        <v>0</v>
      </c>
      <c r="BG38" s="20">
        <v>0</v>
      </c>
      <c r="BH38" s="21" t="s">
        <v>83</v>
      </c>
    </row>
    <row r="39" spans="1:60" ht="47.25" x14ac:dyDescent="0.25">
      <c r="A39" s="12" t="s">
        <v>115</v>
      </c>
      <c r="B39" s="13" t="s">
        <v>116</v>
      </c>
      <c r="C39" s="14" t="s">
        <v>82</v>
      </c>
      <c r="D39" s="20" t="s">
        <v>83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20">
        <v>0</v>
      </c>
      <c r="BE39" s="20">
        <v>0</v>
      </c>
      <c r="BF39" s="20">
        <v>0</v>
      </c>
      <c r="BG39" s="20">
        <v>0</v>
      </c>
      <c r="BH39" s="21" t="s">
        <v>83</v>
      </c>
    </row>
    <row r="40" spans="1:60" ht="63" x14ac:dyDescent="0.25">
      <c r="A40" s="12" t="s">
        <v>117</v>
      </c>
      <c r="B40" s="13" t="s">
        <v>118</v>
      </c>
      <c r="C40" s="14" t="s">
        <v>82</v>
      </c>
      <c r="D40" s="20" t="s">
        <v>83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0</v>
      </c>
      <c r="AP40" s="20">
        <v>0</v>
      </c>
      <c r="AQ40" s="20">
        <v>0</v>
      </c>
      <c r="AR40" s="20">
        <v>0</v>
      </c>
      <c r="AS40" s="20">
        <v>0</v>
      </c>
      <c r="AT40" s="20">
        <v>0</v>
      </c>
      <c r="AU40" s="20">
        <v>0</v>
      </c>
      <c r="AV40" s="20">
        <v>0</v>
      </c>
      <c r="AW40" s="20">
        <v>0</v>
      </c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20">
        <v>0</v>
      </c>
      <c r="BE40" s="20">
        <v>0</v>
      </c>
      <c r="BF40" s="20">
        <v>0</v>
      </c>
      <c r="BG40" s="20">
        <v>0</v>
      </c>
      <c r="BH40" s="21" t="s">
        <v>83</v>
      </c>
    </row>
    <row r="41" spans="1:60" ht="63" x14ac:dyDescent="0.25">
      <c r="A41" s="12" t="s">
        <v>119</v>
      </c>
      <c r="B41" s="13" t="s">
        <v>120</v>
      </c>
      <c r="C41" s="14" t="s">
        <v>82</v>
      </c>
      <c r="D41" s="20" t="s">
        <v>83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>
        <v>0</v>
      </c>
      <c r="AM41" s="20">
        <v>0</v>
      </c>
      <c r="AN41" s="20">
        <v>0</v>
      </c>
      <c r="AO41" s="20">
        <v>0</v>
      </c>
      <c r="AP41" s="20">
        <v>0</v>
      </c>
      <c r="AQ41" s="20">
        <v>0</v>
      </c>
      <c r="AR41" s="20">
        <v>0</v>
      </c>
      <c r="AS41" s="20">
        <v>0</v>
      </c>
      <c r="AT41" s="20">
        <v>0</v>
      </c>
      <c r="AU41" s="20">
        <v>0</v>
      </c>
      <c r="AV41" s="20">
        <v>0</v>
      </c>
      <c r="AW41" s="20">
        <v>0</v>
      </c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1" t="s">
        <v>83</v>
      </c>
    </row>
    <row r="42" spans="1:60" ht="31.5" x14ac:dyDescent="0.25">
      <c r="A42" s="12" t="s">
        <v>121</v>
      </c>
      <c r="B42" s="13" t="s">
        <v>122</v>
      </c>
      <c r="C42" s="14" t="s">
        <v>82</v>
      </c>
      <c r="D42" s="20" t="s">
        <v>83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>
        <v>0</v>
      </c>
      <c r="AL42" s="20">
        <v>0</v>
      </c>
      <c r="AM42" s="20">
        <v>0</v>
      </c>
      <c r="AN42" s="20">
        <v>0</v>
      </c>
      <c r="AO42" s="20">
        <v>0</v>
      </c>
      <c r="AP42" s="20">
        <v>0</v>
      </c>
      <c r="AQ42" s="20">
        <v>0</v>
      </c>
      <c r="AR42" s="20">
        <v>0</v>
      </c>
      <c r="AS42" s="20">
        <v>0</v>
      </c>
      <c r="AT42" s="20">
        <v>0</v>
      </c>
      <c r="AU42" s="20">
        <v>0</v>
      </c>
      <c r="AV42" s="20">
        <v>0</v>
      </c>
      <c r="AW42" s="20">
        <v>0</v>
      </c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20">
        <v>0</v>
      </c>
      <c r="BE42" s="20">
        <v>0</v>
      </c>
      <c r="BF42" s="20">
        <v>0</v>
      </c>
      <c r="BG42" s="20">
        <v>0</v>
      </c>
      <c r="BH42" s="21" t="s">
        <v>83</v>
      </c>
    </row>
    <row r="43" spans="1:60" ht="47.25" x14ac:dyDescent="0.25">
      <c r="A43" s="12" t="s">
        <v>123</v>
      </c>
      <c r="B43" s="13" t="s">
        <v>124</v>
      </c>
      <c r="C43" s="14" t="s">
        <v>82</v>
      </c>
      <c r="D43" s="20" t="s">
        <v>83</v>
      </c>
      <c r="E43" s="20">
        <f>E46+E48</f>
        <v>0</v>
      </c>
      <c r="F43" s="20">
        <f t="shared" ref="F43:BB43" si="5">F46+F48</f>
        <v>0</v>
      </c>
      <c r="G43" s="20">
        <f t="shared" si="5"/>
        <v>0</v>
      </c>
      <c r="H43" s="20">
        <f t="shared" si="5"/>
        <v>0</v>
      </c>
      <c r="I43" s="20">
        <f t="shared" si="5"/>
        <v>0</v>
      </c>
      <c r="J43" s="20">
        <f t="shared" si="5"/>
        <v>0</v>
      </c>
      <c r="K43" s="20">
        <f t="shared" si="5"/>
        <v>0</v>
      </c>
      <c r="L43" s="20">
        <f t="shared" si="5"/>
        <v>0</v>
      </c>
      <c r="M43" s="20">
        <f t="shared" si="5"/>
        <v>0</v>
      </c>
      <c r="N43" s="20">
        <f t="shared" si="5"/>
        <v>0</v>
      </c>
      <c r="O43" s="20">
        <f t="shared" si="5"/>
        <v>0</v>
      </c>
      <c r="P43" s="20">
        <f t="shared" si="5"/>
        <v>0</v>
      </c>
      <c r="Q43" s="20">
        <f t="shared" si="5"/>
        <v>0</v>
      </c>
      <c r="R43" s="20">
        <f t="shared" si="5"/>
        <v>0</v>
      </c>
      <c r="S43" s="20">
        <f t="shared" si="5"/>
        <v>0</v>
      </c>
      <c r="T43" s="20">
        <f t="shared" si="5"/>
        <v>0</v>
      </c>
      <c r="U43" s="20">
        <f t="shared" si="5"/>
        <v>0</v>
      </c>
      <c r="V43" s="20">
        <f t="shared" si="5"/>
        <v>0</v>
      </c>
      <c r="W43" s="20">
        <f t="shared" si="5"/>
        <v>0</v>
      </c>
      <c r="X43" s="20">
        <f t="shared" si="5"/>
        <v>0</v>
      </c>
      <c r="Y43" s="20">
        <f t="shared" si="5"/>
        <v>0</v>
      </c>
      <c r="Z43" s="20">
        <f t="shared" si="5"/>
        <v>0</v>
      </c>
      <c r="AA43" s="20">
        <f t="shared" si="5"/>
        <v>0</v>
      </c>
      <c r="AB43" s="20">
        <f t="shared" si="5"/>
        <v>0</v>
      </c>
      <c r="AC43" s="20">
        <f t="shared" si="5"/>
        <v>0</v>
      </c>
      <c r="AD43" s="20">
        <v>0</v>
      </c>
      <c r="AE43" s="20">
        <f t="shared" si="5"/>
        <v>0</v>
      </c>
      <c r="AF43" s="20">
        <f t="shared" si="5"/>
        <v>0</v>
      </c>
      <c r="AG43" s="20">
        <f t="shared" si="5"/>
        <v>0</v>
      </c>
      <c r="AH43" s="20">
        <f t="shared" si="5"/>
        <v>0</v>
      </c>
      <c r="AI43" s="20">
        <f t="shared" si="5"/>
        <v>0</v>
      </c>
      <c r="AJ43" s="20">
        <f t="shared" si="5"/>
        <v>0</v>
      </c>
      <c r="AK43" s="20">
        <f t="shared" si="5"/>
        <v>0</v>
      </c>
      <c r="AL43" s="20">
        <f t="shared" si="5"/>
        <v>0</v>
      </c>
      <c r="AM43" s="20">
        <f t="shared" si="5"/>
        <v>0</v>
      </c>
      <c r="AN43" s="20">
        <f t="shared" si="5"/>
        <v>0</v>
      </c>
      <c r="AO43" s="20">
        <f t="shared" si="5"/>
        <v>0</v>
      </c>
      <c r="AP43" s="20">
        <f t="shared" si="5"/>
        <v>0</v>
      </c>
      <c r="AQ43" s="20">
        <f t="shared" si="5"/>
        <v>0</v>
      </c>
      <c r="AR43" s="20">
        <f t="shared" si="5"/>
        <v>0</v>
      </c>
      <c r="AS43" s="20">
        <f t="shared" si="5"/>
        <v>0</v>
      </c>
      <c r="AT43" s="20">
        <f t="shared" si="5"/>
        <v>0</v>
      </c>
      <c r="AU43" s="20">
        <f t="shared" si="5"/>
        <v>0</v>
      </c>
      <c r="AV43" s="20">
        <f t="shared" si="5"/>
        <v>0</v>
      </c>
      <c r="AW43" s="20">
        <f t="shared" si="5"/>
        <v>0</v>
      </c>
      <c r="AX43" s="20">
        <f t="shared" si="5"/>
        <v>0</v>
      </c>
      <c r="AY43" s="20">
        <f t="shared" si="5"/>
        <v>0</v>
      </c>
      <c r="AZ43" s="20">
        <f t="shared" si="5"/>
        <v>0</v>
      </c>
      <c r="BA43" s="20">
        <f t="shared" si="5"/>
        <v>0</v>
      </c>
      <c r="BB43" s="20">
        <f t="shared" si="5"/>
        <v>0</v>
      </c>
      <c r="BC43" s="20">
        <v>0</v>
      </c>
      <c r="BD43" s="20">
        <v>0</v>
      </c>
      <c r="BE43" s="20">
        <v>0</v>
      </c>
      <c r="BF43" s="20">
        <v>0</v>
      </c>
      <c r="BG43" s="20">
        <v>0</v>
      </c>
      <c r="BH43" s="21" t="s">
        <v>83</v>
      </c>
    </row>
    <row r="44" spans="1:60" ht="31.5" x14ac:dyDescent="0.25">
      <c r="A44" s="12" t="s">
        <v>125</v>
      </c>
      <c r="B44" s="13" t="s">
        <v>126</v>
      </c>
      <c r="C44" s="14" t="s">
        <v>82</v>
      </c>
      <c r="D44" s="20" t="s">
        <v>83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  <c r="AT44" s="20">
        <v>0</v>
      </c>
      <c r="AU44" s="20">
        <v>0</v>
      </c>
      <c r="AV44" s="20">
        <v>0</v>
      </c>
      <c r="AW44" s="20">
        <v>0</v>
      </c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20">
        <v>0</v>
      </c>
      <c r="BE44" s="20">
        <v>0</v>
      </c>
      <c r="BF44" s="20">
        <v>0</v>
      </c>
      <c r="BG44" s="20">
        <v>0</v>
      </c>
      <c r="BH44" s="21" t="s">
        <v>83</v>
      </c>
    </row>
    <row r="45" spans="1:60" x14ac:dyDescent="0.25">
      <c r="A45" s="12" t="s">
        <v>127</v>
      </c>
      <c r="B45" s="13" t="s">
        <v>167</v>
      </c>
      <c r="C45" s="14" t="s">
        <v>82</v>
      </c>
      <c r="D45" s="20" t="s">
        <v>83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  <c r="AT45" s="20">
        <v>0</v>
      </c>
      <c r="AU45" s="20">
        <v>0</v>
      </c>
      <c r="AV45" s="20">
        <v>0</v>
      </c>
      <c r="AW45" s="20">
        <v>0</v>
      </c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20">
        <v>0</v>
      </c>
      <c r="BE45" s="20">
        <v>0</v>
      </c>
      <c r="BF45" s="20">
        <v>0</v>
      </c>
      <c r="BG45" s="20">
        <v>0</v>
      </c>
      <c r="BH45" s="21" t="s">
        <v>83</v>
      </c>
    </row>
    <row r="46" spans="1:60" x14ac:dyDescent="0.25">
      <c r="A46" s="12" t="s">
        <v>128</v>
      </c>
      <c r="B46" s="13" t="s">
        <v>168</v>
      </c>
      <c r="C46" s="14" t="s">
        <v>82</v>
      </c>
      <c r="D46" s="20" t="s">
        <v>83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25</v>
      </c>
      <c r="AE46" s="20">
        <f t="shared" ref="AE46:BB46" si="6">AE47</f>
        <v>0</v>
      </c>
      <c r="AF46" s="20">
        <f t="shared" si="6"/>
        <v>0</v>
      </c>
      <c r="AG46" s="20">
        <f t="shared" si="6"/>
        <v>0</v>
      </c>
      <c r="AH46" s="20">
        <f t="shared" si="6"/>
        <v>0</v>
      </c>
      <c r="AI46" s="20">
        <f t="shared" si="6"/>
        <v>0</v>
      </c>
      <c r="AJ46" s="20">
        <f t="shared" si="6"/>
        <v>0</v>
      </c>
      <c r="AK46" s="20">
        <f t="shared" si="6"/>
        <v>0</v>
      </c>
      <c r="AL46" s="20">
        <f t="shared" si="6"/>
        <v>0</v>
      </c>
      <c r="AM46" s="20">
        <f t="shared" si="6"/>
        <v>0</v>
      </c>
      <c r="AN46" s="20">
        <f t="shared" si="6"/>
        <v>0</v>
      </c>
      <c r="AO46" s="20">
        <f t="shared" si="6"/>
        <v>0</v>
      </c>
      <c r="AP46" s="20">
        <f t="shared" si="6"/>
        <v>0</v>
      </c>
      <c r="AQ46" s="20">
        <f t="shared" si="6"/>
        <v>0</v>
      </c>
      <c r="AR46" s="20">
        <f t="shared" si="6"/>
        <v>0</v>
      </c>
      <c r="AS46" s="20">
        <f t="shared" si="6"/>
        <v>0</v>
      </c>
      <c r="AT46" s="20">
        <f t="shared" si="6"/>
        <v>0</v>
      </c>
      <c r="AU46" s="20">
        <f t="shared" si="6"/>
        <v>0</v>
      </c>
      <c r="AV46" s="20">
        <f t="shared" si="6"/>
        <v>0</v>
      </c>
      <c r="AW46" s="20">
        <f t="shared" si="6"/>
        <v>0</v>
      </c>
      <c r="AX46" s="20">
        <f t="shared" si="6"/>
        <v>0</v>
      </c>
      <c r="AY46" s="20">
        <f t="shared" si="6"/>
        <v>0</v>
      </c>
      <c r="AZ46" s="20">
        <f t="shared" si="6"/>
        <v>0</v>
      </c>
      <c r="BA46" s="20">
        <f t="shared" si="6"/>
        <v>0</v>
      </c>
      <c r="BB46" s="20">
        <f t="shared" si="6"/>
        <v>0</v>
      </c>
      <c r="BC46" s="20">
        <v>0</v>
      </c>
      <c r="BD46" s="20">
        <v>0</v>
      </c>
      <c r="BE46" s="20">
        <v>0</v>
      </c>
      <c r="BF46" s="20">
        <v>0</v>
      </c>
      <c r="BG46" s="20">
        <v>0</v>
      </c>
      <c r="BH46" s="21" t="s">
        <v>83</v>
      </c>
    </row>
    <row r="47" spans="1:60" ht="110.25" x14ac:dyDescent="0.25">
      <c r="A47" s="12" t="s">
        <v>128</v>
      </c>
      <c r="B47" s="13" t="s">
        <v>169</v>
      </c>
      <c r="C47" s="14" t="s">
        <v>170</v>
      </c>
      <c r="D47" s="20" t="s">
        <v>83</v>
      </c>
      <c r="E47" s="20" t="s">
        <v>83</v>
      </c>
      <c r="F47" s="20" t="s">
        <v>83</v>
      </c>
      <c r="G47" s="20" t="s">
        <v>83</v>
      </c>
      <c r="H47" s="20" t="s">
        <v>83</v>
      </c>
      <c r="I47" s="20" t="s">
        <v>83</v>
      </c>
      <c r="J47" s="20" t="s">
        <v>83</v>
      </c>
      <c r="K47" s="20" t="s">
        <v>83</v>
      </c>
      <c r="L47" s="20" t="s">
        <v>83</v>
      </c>
      <c r="M47" s="20" t="s">
        <v>83</v>
      </c>
      <c r="N47" s="20" t="s">
        <v>83</v>
      </c>
      <c r="O47" s="20" t="s">
        <v>83</v>
      </c>
      <c r="P47" s="20" t="s">
        <v>83</v>
      </c>
      <c r="Q47" s="20" t="s">
        <v>83</v>
      </c>
      <c r="R47" s="20" t="s">
        <v>83</v>
      </c>
      <c r="S47" s="20" t="s">
        <v>83</v>
      </c>
      <c r="T47" s="20" t="s">
        <v>83</v>
      </c>
      <c r="U47" s="20" t="s">
        <v>83</v>
      </c>
      <c r="V47" s="20" t="s">
        <v>83</v>
      </c>
      <c r="W47" s="20" t="s">
        <v>83</v>
      </c>
      <c r="X47" s="20" t="s">
        <v>83</v>
      </c>
      <c r="Y47" s="20" t="s">
        <v>83</v>
      </c>
      <c r="Z47" s="20" t="s">
        <v>83</v>
      </c>
      <c r="AA47" s="20" t="s">
        <v>83</v>
      </c>
      <c r="AB47" s="20" t="s">
        <v>83</v>
      </c>
      <c r="AC47" s="20" t="s">
        <v>83</v>
      </c>
      <c r="AD47" s="20" t="s">
        <v>83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  <c r="AT47" s="20">
        <v>0</v>
      </c>
      <c r="AU47" s="20">
        <v>0</v>
      </c>
      <c r="AV47" s="20">
        <v>0</v>
      </c>
      <c r="AW47" s="20">
        <v>0</v>
      </c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 t="s">
        <v>83</v>
      </c>
      <c r="BD47" s="20" t="s">
        <v>83</v>
      </c>
      <c r="BE47" s="20" t="s">
        <v>83</v>
      </c>
      <c r="BF47" s="20" t="s">
        <v>83</v>
      </c>
      <c r="BG47" s="20" t="s">
        <v>83</v>
      </c>
      <c r="BH47" s="21" t="s">
        <v>182</v>
      </c>
    </row>
    <row r="48" spans="1:60" ht="31.5" x14ac:dyDescent="0.25">
      <c r="A48" s="12" t="s">
        <v>129</v>
      </c>
      <c r="B48" s="13" t="s">
        <v>171</v>
      </c>
      <c r="C48" s="14" t="s">
        <v>82</v>
      </c>
      <c r="D48" s="20" t="s">
        <v>83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f t="shared" ref="AE48:BB48" si="7">AE49</f>
        <v>0</v>
      </c>
      <c r="AF48" s="20">
        <f t="shared" si="7"/>
        <v>0</v>
      </c>
      <c r="AG48" s="20">
        <f t="shared" si="7"/>
        <v>0</v>
      </c>
      <c r="AH48" s="20">
        <f t="shared" si="7"/>
        <v>0</v>
      </c>
      <c r="AI48" s="20">
        <f t="shared" si="7"/>
        <v>0</v>
      </c>
      <c r="AJ48" s="20">
        <f t="shared" si="7"/>
        <v>0</v>
      </c>
      <c r="AK48" s="20">
        <f t="shared" si="7"/>
        <v>0</v>
      </c>
      <c r="AL48" s="20">
        <f t="shared" si="7"/>
        <v>0</v>
      </c>
      <c r="AM48" s="20">
        <f t="shared" si="7"/>
        <v>0</v>
      </c>
      <c r="AN48" s="20">
        <f t="shared" si="7"/>
        <v>0</v>
      </c>
      <c r="AO48" s="20">
        <f t="shared" si="7"/>
        <v>0</v>
      </c>
      <c r="AP48" s="20">
        <f t="shared" si="7"/>
        <v>0</v>
      </c>
      <c r="AQ48" s="20">
        <f t="shared" si="7"/>
        <v>0</v>
      </c>
      <c r="AR48" s="20">
        <f t="shared" si="7"/>
        <v>0</v>
      </c>
      <c r="AS48" s="20">
        <f t="shared" si="7"/>
        <v>0</v>
      </c>
      <c r="AT48" s="20">
        <f t="shared" si="7"/>
        <v>0</v>
      </c>
      <c r="AU48" s="20">
        <f t="shared" si="7"/>
        <v>0</v>
      </c>
      <c r="AV48" s="20">
        <f t="shared" si="7"/>
        <v>0</v>
      </c>
      <c r="AW48" s="20">
        <f t="shared" si="7"/>
        <v>0</v>
      </c>
      <c r="AX48" s="20">
        <f t="shared" si="7"/>
        <v>0</v>
      </c>
      <c r="AY48" s="20">
        <f t="shared" si="7"/>
        <v>0</v>
      </c>
      <c r="AZ48" s="20">
        <f t="shared" si="7"/>
        <v>0</v>
      </c>
      <c r="BA48" s="20">
        <f t="shared" si="7"/>
        <v>0</v>
      </c>
      <c r="BB48" s="20">
        <f t="shared" si="7"/>
        <v>0</v>
      </c>
      <c r="BC48" s="20">
        <v>0</v>
      </c>
      <c r="BD48" s="20">
        <v>0</v>
      </c>
      <c r="BE48" s="20">
        <v>0</v>
      </c>
      <c r="BF48" s="20">
        <v>0</v>
      </c>
      <c r="BG48" s="20">
        <v>0</v>
      </c>
      <c r="BH48" s="21" t="s">
        <v>83</v>
      </c>
    </row>
    <row r="49" spans="1:60" ht="78.75" x14ac:dyDescent="0.25">
      <c r="A49" s="12" t="s">
        <v>129</v>
      </c>
      <c r="B49" s="13" t="s">
        <v>172</v>
      </c>
      <c r="C49" s="14" t="s">
        <v>173</v>
      </c>
      <c r="D49" s="20" t="s">
        <v>83</v>
      </c>
      <c r="E49" s="20" t="s">
        <v>83</v>
      </c>
      <c r="F49" s="20" t="s">
        <v>83</v>
      </c>
      <c r="G49" s="20" t="s">
        <v>83</v>
      </c>
      <c r="H49" s="20" t="s">
        <v>83</v>
      </c>
      <c r="I49" s="20" t="s">
        <v>83</v>
      </c>
      <c r="J49" s="20" t="s">
        <v>83</v>
      </c>
      <c r="K49" s="20" t="s">
        <v>83</v>
      </c>
      <c r="L49" s="20" t="s">
        <v>83</v>
      </c>
      <c r="M49" s="20" t="s">
        <v>83</v>
      </c>
      <c r="N49" s="20" t="s">
        <v>83</v>
      </c>
      <c r="O49" s="20" t="s">
        <v>83</v>
      </c>
      <c r="P49" s="20" t="s">
        <v>83</v>
      </c>
      <c r="Q49" s="20" t="s">
        <v>83</v>
      </c>
      <c r="R49" s="20" t="s">
        <v>83</v>
      </c>
      <c r="S49" s="20" t="s">
        <v>83</v>
      </c>
      <c r="T49" s="20" t="s">
        <v>83</v>
      </c>
      <c r="U49" s="20" t="s">
        <v>83</v>
      </c>
      <c r="V49" s="20" t="s">
        <v>83</v>
      </c>
      <c r="W49" s="20" t="s">
        <v>83</v>
      </c>
      <c r="X49" s="20" t="s">
        <v>83</v>
      </c>
      <c r="Y49" s="20" t="s">
        <v>83</v>
      </c>
      <c r="Z49" s="20" t="s">
        <v>83</v>
      </c>
      <c r="AA49" s="20" t="s">
        <v>83</v>
      </c>
      <c r="AB49" s="20" t="s">
        <v>83</v>
      </c>
      <c r="AC49" s="20" t="s">
        <v>83</v>
      </c>
      <c r="AD49" s="20" t="s">
        <v>83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0">
        <v>0</v>
      </c>
      <c r="AN49" s="20">
        <v>0</v>
      </c>
      <c r="AO49" s="20">
        <v>0</v>
      </c>
      <c r="AP49" s="20">
        <v>0</v>
      </c>
      <c r="AQ49" s="20">
        <v>0</v>
      </c>
      <c r="AR49" s="20">
        <v>0</v>
      </c>
      <c r="AS49" s="20">
        <v>0</v>
      </c>
      <c r="AT49" s="20">
        <v>0</v>
      </c>
      <c r="AU49" s="20">
        <v>0</v>
      </c>
      <c r="AV49" s="20">
        <v>0</v>
      </c>
      <c r="AW49" s="20">
        <v>0</v>
      </c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20" t="s">
        <v>83</v>
      </c>
      <c r="BD49" s="20" t="s">
        <v>83</v>
      </c>
      <c r="BE49" s="20" t="s">
        <v>83</v>
      </c>
      <c r="BF49" s="20" t="s">
        <v>83</v>
      </c>
      <c r="BG49" s="20" t="s">
        <v>83</v>
      </c>
      <c r="BH49" s="21" t="s">
        <v>183</v>
      </c>
    </row>
    <row r="50" spans="1:60" x14ac:dyDescent="0.25">
      <c r="A50" s="12" t="s">
        <v>130</v>
      </c>
      <c r="B50" s="13" t="s">
        <v>131</v>
      </c>
      <c r="C50" s="14" t="s">
        <v>82</v>
      </c>
      <c r="D50" s="20" t="s">
        <v>83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v>0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  <c r="AT50" s="20">
        <v>0</v>
      </c>
      <c r="AU50" s="20">
        <v>0</v>
      </c>
      <c r="AV50" s="20">
        <v>0</v>
      </c>
      <c r="AW50" s="20">
        <v>0</v>
      </c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20">
        <v>0</v>
      </c>
      <c r="BE50" s="20">
        <v>0</v>
      </c>
      <c r="BF50" s="20">
        <v>0</v>
      </c>
      <c r="BG50" s="20">
        <v>0</v>
      </c>
      <c r="BH50" s="21" t="s">
        <v>83</v>
      </c>
    </row>
    <row r="51" spans="1:60" ht="31.5" x14ac:dyDescent="0.25">
      <c r="A51" s="12" t="s">
        <v>132</v>
      </c>
      <c r="B51" s="13" t="s">
        <v>174</v>
      </c>
      <c r="C51" s="14" t="s">
        <v>82</v>
      </c>
      <c r="D51" s="20" t="s">
        <v>83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>
        <v>0</v>
      </c>
      <c r="AO51" s="20">
        <v>0</v>
      </c>
      <c r="AP51" s="20">
        <v>0</v>
      </c>
      <c r="AQ51" s="20">
        <v>0</v>
      </c>
      <c r="AR51" s="20">
        <v>0</v>
      </c>
      <c r="AS51" s="20">
        <v>0</v>
      </c>
      <c r="AT51" s="20">
        <v>0</v>
      </c>
      <c r="AU51" s="20">
        <v>0</v>
      </c>
      <c r="AV51" s="20">
        <v>0</v>
      </c>
      <c r="AW51" s="20">
        <v>0</v>
      </c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20">
        <v>0</v>
      </c>
      <c r="BE51" s="20">
        <v>0</v>
      </c>
      <c r="BF51" s="20">
        <v>0</v>
      </c>
      <c r="BG51" s="20">
        <v>0</v>
      </c>
      <c r="BH51" s="21" t="s">
        <v>83</v>
      </c>
    </row>
    <row r="52" spans="1:60" ht="31.5" x14ac:dyDescent="0.25">
      <c r="A52" s="12" t="s">
        <v>133</v>
      </c>
      <c r="B52" s="13" t="s">
        <v>175</v>
      </c>
      <c r="C52" s="14" t="s">
        <v>82</v>
      </c>
      <c r="D52" s="20" t="s">
        <v>83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  <c r="AT52" s="20">
        <v>0</v>
      </c>
      <c r="AU52" s="20">
        <v>0</v>
      </c>
      <c r="AV52" s="20">
        <v>0</v>
      </c>
      <c r="AW52" s="20">
        <v>0</v>
      </c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20">
        <v>0</v>
      </c>
      <c r="BE52" s="20">
        <v>0</v>
      </c>
      <c r="BF52" s="20">
        <v>0</v>
      </c>
      <c r="BG52" s="20">
        <v>0</v>
      </c>
      <c r="BH52" s="21" t="s">
        <v>83</v>
      </c>
    </row>
    <row r="53" spans="1:60" ht="31.5" x14ac:dyDescent="0.25">
      <c r="A53" s="12" t="s">
        <v>134</v>
      </c>
      <c r="B53" s="13" t="s">
        <v>176</v>
      </c>
      <c r="C53" s="14" t="s">
        <v>82</v>
      </c>
      <c r="D53" s="20" t="s">
        <v>83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0</v>
      </c>
      <c r="AK53" s="20">
        <v>0</v>
      </c>
      <c r="AL53" s="20">
        <v>0</v>
      </c>
      <c r="AM53" s="20">
        <v>0</v>
      </c>
      <c r="AN53" s="20">
        <v>0</v>
      </c>
      <c r="AO53" s="20">
        <v>0</v>
      </c>
      <c r="AP53" s="20">
        <v>0</v>
      </c>
      <c r="AQ53" s="20">
        <v>0</v>
      </c>
      <c r="AR53" s="20">
        <v>0</v>
      </c>
      <c r="AS53" s="20">
        <v>0</v>
      </c>
      <c r="AT53" s="20">
        <v>0</v>
      </c>
      <c r="AU53" s="20">
        <v>0</v>
      </c>
      <c r="AV53" s="20">
        <v>0</v>
      </c>
      <c r="AW53" s="20">
        <v>0</v>
      </c>
      <c r="AX53" s="20">
        <v>0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20">
        <v>0</v>
      </c>
      <c r="BE53" s="20">
        <v>0</v>
      </c>
      <c r="BF53" s="20">
        <v>0</v>
      </c>
      <c r="BG53" s="20">
        <v>0</v>
      </c>
      <c r="BH53" s="21" t="s">
        <v>83</v>
      </c>
    </row>
    <row r="54" spans="1:60" ht="31.5" x14ac:dyDescent="0.25">
      <c r="A54" s="12" t="s">
        <v>135</v>
      </c>
      <c r="B54" s="13" t="s">
        <v>177</v>
      </c>
      <c r="C54" s="14" t="s">
        <v>82</v>
      </c>
      <c r="D54" s="20" t="s">
        <v>83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  <c r="AM54" s="20">
        <v>0</v>
      </c>
      <c r="AN54" s="20">
        <v>0</v>
      </c>
      <c r="AO54" s="20">
        <v>0</v>
      </c>
      <c r="AP54" s="20">
        <v>0</v>
      </c>
      <c r="AQ54" s="20">
        <v>0</v>
      </c>
      <c r="AR54" s="20">
        <v>0</v>
      </c>
      <c r="AS54" s="20">
        <v>0</v>
      </c>
      <c r="AT54" s="20">
        <v>0</v>
      </c>
      <c r="AU54" s="20">
        <v>0</v>
      </c>
      <c r="AV54" s="20">
        <v>0</v>
      </c>
      <c r="AW54" s="20">
        <v>0</v>
      </c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20">
        <v>0</v>
      </c>
      <c r="BE54" s="20">
        <v>0</v>
      </c>
      <c r="BF54" s="20">
        <v>0</v>
      </c>
      <c r="BG54" s="20">
        <v>0</v>
      </c>
      <c r="BH54" s="21" t="s">
        <v>83</v>
      </c>
    </row>
    <row r="55" spans="1:60" ht="31.5" x14ac:dyDescent="0.25">
      <c r="A55" s="12" t="s">
        <v>136</v>
      </c>
      <c r="B55" s="13" t="s">
        <v>137</v>
      </c>
      <c r="C55" s="14" t="s">
        <v>82</v>
      </c>
      <c r="D55" s="20" t="s">
        <v>83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>
        <v>0</v>
      </c>
      <c r="AO55" s="20">
        <v>0</v>
      </c>
      <c r="AP55" s="20">
        <v>0</v>
      </c>
      <c r="AQ55" s="20">
        <v>0</v>
      </c>
      <c r="AR55" s="20">
        <v>0</v>
      </c>
      <c r="AS55" s="20">
        <v>0</v>
      </c>
      <c r="AT55" s="20">
        <v>0</v>
      </c>
      <c r="AU55" s="20">
        <v>0</v>
      </c>
      <c r="AV55" s="20">
        <v>0</v>
      </c>
      <c r="AW55" s="20">
        <v>0</v>
      </c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20">
        <v>0</v>
      </c>
      <c r="BE55" s="20">
        <v>0</v>
      </c>
      <c r="BF55" s="20">
        <v>0</v>
      </c>
      <c r="BG55" s="20">
        <v>0</v>
      </c>
      <c r="BH55" s="21" t="s">
        <v>83</v>
      </c>
    </row>
    <row r="56" spans="1:60" x14ac:dyDescent="0.25">
      <c r="A56" s="12" t="s">
        <v>138</v>
      </c>
      <c r="B56" s="13" t="s">
        <v>144</v>
      </c>
      <c r="C56" s="14" t="s">
        <v>82</v>
      </c>
      <c r="D56" s="20" t="s">
        <v>83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>
        <v>0</v>
      </c>
      <c r="AM56" s="20">
        <v>0</v>
      </c>
      <c r="AN56" s="20">
        <v>0</v>
      </c>
      <c r="AO56" s="20">
        <v>0</v>
      </c>
      <c r="AP56" s="20">
        <v>0</v>
      </c>
      <c r="AQ56" s="20">
        <v>0</v>
      </c>
      <c r="AR56" s="20">
        <v>0</v>
      </c>
      <c r="AS56" s="20">
        <v>0</v>
      </c>
      <c r="AT56" s="20">
        <v>0</v>
      </c>
      <c r="AU56" s="20">
        <v>0</v>
      </c>
      <c r="AV56" s="20">
        <v>0</v>
      </c>
      <c r="AW56" s="20">
        <v>0</v>
      </c>
      <c r="AX56" s="20">
        <v>0</v>
      </c>
      <c r="AY56" s="20">
        <v>0</v>
      </c>
      <c r="AZ56" s="20">
        <v>0</v>
      </c>
      <c r="BA56" s="20">
        <v>0</v>
      </c>
      <c r="BB56" s="20">
        <v>0</v>
      </c>
      <c r="BC56" s="20">
        <v>0</v>
      </c>
      <c r="BD56" s="20">
        <v>0</v>
      </c>
      <c r="BE56" s="20">
        <v>0</v>
      </c>
      <c r="BF56" s="20">
        <v>0</v>
      </c>
      <c r="BG56" s="20">
        <v>0</v>
      </c>
      <c r="BH56" s="21" t="s">
        <v>83</v>
      </c>
    </row>
    <row r="57" spans="1:60" ht="31.5" x14ac:dyDescent="0.25">
      <c r="A57" s="17" t="s">
        <v>139</v>
      </c>
      <c r="B57" s="13" t="s">
        <v>140</v>
      </c>
      <c r="C57" s="14" t="s">
        <v>82</v>
      </c>
      <c r="D57" s="20" t="s">
        <v>83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0</v>
      </c>
      <c r="AO57" s="20">
        <v>0</v>
      </c>
      <c r="AP57" s="20">
        <v>0</v>
      </c>
      <c r="AQ57" s="20">
        <v>0</v>
      </c>
      <c r="AR57" s="20">
        <v>0</v>
      </c>
      <c r="AS57" s="20">
        <v>0</v>
      </c>
      <c r="AT57" s="20">
        <v>0</v>
      </c>
      <c r="AU57" s="20">
        <v>0</v>
      </c>
      <c r="AV57" s="20">
        <v>0</v>
      </c>
      <c r="AW57" s="20">
        <v>0</v>
      </c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20">
        <v>0</v>
      </c>
      <c r="BE57" s="20">
        <v>0</v>
      </c>
      <c r="BF57" s="20">
        <v>0</v>
      </c>
      <c r="BG57" s="20">
        <v>0</v>
      </c>
      <c r="BH57" s="21" t="s">
        <v>83</v>
      </c>
    </row>
    <row r="58" spans="1:60" ht="31.5" x14ac:dyDescent="0.25">
      <c r="A58" s="17" t="s">
        <v>141</v>
      </c>
      <c r="B58" s="13" t="s">
        <v>142</v>
      </c>
      <c r="C58" s="14" t="s">
        <v>82</v>
      </c>
      <c r="D58" s="20" t="s">
        <v>83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  <c r="AT58" s="20">
        <v>0</v>
      </c>
      <c r="AU58" s="20">
        <v>0</v>
      </c>
      <c r="AV58" s="20">
        <v>0</v>
      </c>
      <c r="AW58" s="20">
        <v>0</v>
      </c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20">
        <v>0</v>
      </c>
      <c r="BE58" s="20">
        <v>0</v>
      </c>
      <c r="BF58" s="20">
        <v>0</v>
      </c>
      <c r="BG58" s="20">
        <v>0</v>
      </c>
      <c r="BH58" s="21" t="s">
        <v>83</v>
      </c>
    </row>
    <row r="59" spans="1:60" x14ac:dyDescent="0.25">
      <c r="A59" s="17" t="s">
        <v>143</v>
      </c>
      <c r="B59" s="13" t="s">
        <v>144</v>
      </c>
      <c r="C59" s="14" t="s">
        <v>82</v>
      </c>
      <c r="D59" s="20" t="s">
        <v>83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20">
        <v>0</v>
      </c>
      <c r="AR59" s="20">
        <v>0</v>
      </c>
      <c r="AS59" s="20">
        <v>0</v>
      </c>
      <c r="AT59" s="20">
        <v>0</v>
      </c>
      <c r="AU59" s="20">
        <v>0</v>
      </c>
      <c r="AV59" s="20">
        <v>0</v>
      </c>
      <c r="AW59" s="20">
        <v>0</v>
      </c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20">
        <v>0</v>
      </c>
      <c r="BE59" s="20">
        <v>0</v>
      </c>
      <c r="BF59" s="20">
        <v>0</v>
      </c>
      <c r="BG59" s="20">
        <v>0</v>
      </c>
      <c r="BH59" s="21" t="s">
        <v>83</v>
      </c>
    </row>
    <row r="60" spans="1:60" ht="31.5" x14ac:dyDescent="0.25">
      <c r="A60" s="17" t="s">
        <v>145</v>
      </c>
      <c r="B60" s="13" t="s">
        <v>140</v>
      </c>
      <c r="C60" s="14" t="s">
        <v>82</v>
      </c>
      <c r="D60" s="20" t="s">
        <v>83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20">
        <v>0</v>
      </c>
      <c r="AJ60" s="20">
        <v>0</v>
      </c>
      <c r="AK60" s="20">
        <v>0</v>
      </c>
      <c r="AL60" s="20">
        <v>0</v>
      </c>
      <c r="AM60" s="20">
        <v>0</v>
      </c>
      <c r="AN60" s="20">
        <v>0</v>
      </c>
      <c r="AO60" s="20">
        <v>0</v>
      </c>
      <c r="AP60" s="20">
        <v>0</v>
      </c>
      <c r="AQ60" s="20">
        <v>0</v>
      </c>
      <c r="AR60" s="20">
        <v>0</v>
      </c>
      <c r="AS60" s="20">
        <v>0</v>
      </c>
      <c r="AT60" s="20">
        <v>0</v>
      </c>
      <c r="AU60" s="20">
        <v>0</v>
      </c>
      <c r="AV60" s="20">
        <v>0</v>
      </c>
      <c r="AW60" s="20">
        <v>0</v>
      </c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20">
        <v>0</v>
      </c>
      <c r="BE60" s="20">
        <v>0</v>
      </c>
      <c r="BF60" s="20">
        <v>0</v>
      </c>
      <c r="BG60" s="20">
        <v>0</v>
      </c>
      <c r="BH60" s="21" t="s">
        <v>83</v>
      </c>
    </row>
    <row r="61" spans="1:60" ht="31.5" x14ac:dyDescent="0.25">
      <c r="A61" s="17" t="s">
        <v>146</v>
      </c>
      <c r="B61" s="13" t="s">
        <v>142</v>
      </c>
      <c r="C61" s="14" t="s">
        <v>82</v>
      </c>
      <c r="D61" s="20" t="s">
        <v>83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  <c r="AT61" s="20">
        <v>0</v>
      </c>
      <c r="AU61" s="20">
        <v>0</v>
      </c>
      <c r="AV61" s="20">
        <v>0</v>
      </c>
      <c r="AW61" s="20">
        <v>0</v>
      </c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20">
        <v>0</v>
      </c>
      <c r="BE61" s="20">
        <v>0</v>
      </c>
      <c r="BF61" s="20">
        <v>0</v>
      </c>
      <c r="BG61" s="20">
        <v>0</v>
      </c>
      <c r="BH61" s="21" t="s">
        <v>83</v>
      </c>
    </row>
    <row r="62" spans="1:60" x14ac:dyDescent="0.25">
      <c r="A62" s="12" t="s">
        <v>147</v>
      </c>
      <c r="B62" s="13" t="s">
        <v>148</v>
      </c>
      <c r="C62" s="14" t="s">
        <v>82</v>
      </c>
      <c r="D62" s="20" t="s">
        <v>83</v>
      </c>
      <c r="E62" s="20">
        <f>E66</f>
        <v>0</v>
      </c>
      <c r="F62" s="20">
        <f t="shared" ref="F62:BG62" si="8">F66</f>
        <v>0</v>
      </c>
      <c r="G62" s="20">
        <f t="shared" si="8"/>
        <v>0</v>
      </c>
      <c r="H62" s="20">
        <f t="shared" si="8"/>
        <v>13.36</v>
      </c>
      <c r="I62" s="20">
        <f t="shared" si="8"/>
        <v>59.533999999999999</v>
      </c>
      <c r="J62" s="20">
        <f t="shared" si="8"/>
        <v>0</v>
      </c>
      <c r="K62" s="20">
        <f t="shared" si="8"/>
        <v>0</v>
      </c>
      <c r="L62" s="20">
        <f t="shared" si="8"/>
        <v>0</v>
      </c>
      <c r="M62" s="20">
        <f t="shared" si="8"/>
        <v>0</v>
      </c>
      <c r="N62" s="20">
        <f t="shared" si="8"/>
        <v>0</v>
      </c>
      <c r="O62" s="20">
        <f t="shared" si="8"/>
        <v>0</v>
      </c>
      <c r="P62" s="20">
        <f t="shared" si="8"/>
        <v>0</v>
      </c>
      <c r="Q62" s="20">
        <f t="shared" si="8"/>
        <v>0</v>
      </c>
      <c r="R62" s="20">
        <f t="shared" si="8"/>
        <v>0</v>
      </c>
      <c r="S62" s="20">
        <f t="shared" si="8"/>
        <v>0</v>
      </c>
      <c r="T62" s="20">
        <f t="shared" si="8"/>
        <v>0</v>
      </c>
      <c r="U62" s="20">
        <f t="shared" si="8"/>
        <v>0</v>
      </c>
      <c r="V62" s="20">
        <f t="shared" si="8"/>
        <v>0</v>
      </c>
      <c r="W62" s="20">
        <f t="shared" si="8"/>
        <v>0</v>
      </c>
      <c r="X62" s="20">
        <f t="shared" si="8"/>
        <v>0</v>
      </c>
      <c r="Y62" s="20">
        <f t="shared" si="8"/>
        <v>0</v>
      </c>
      <c r="Z62" s="20">
        <f t="shared" si="8"/>
        <v>0</v>
      </c>
      <c r="AA62" s="20">
        <f t="shared" si="8"/>
        <v>0</v>
      </c>
      <c r="AB62" s="20">
        <f t="shared" si="8"/>
        <v>13.36</v>
      </c>
      <c r="AC62" s="20">
        <f t="shared" si="8"/>
        <v>59.533999999999999</v>
      </c>
      <c r="AD62" s="20">
        <f t="shared" si="8"/>
        <v>0</v>
      </c>
      <c r="AE62" s="20">
        <f t="shared" si="8"/>
        <v>0</v>
      </c>
      <c r="AF62" s="20">
        <f t="shared" si="8"/>
        <v>0</v>
      </c>
      <c r="AG62" s="20">
        <f t="shared" si="8"/>
        <v>0</v>
      </c>
      <c r="AH62" s="20">
        <f t="shared" si="8"/>
        <v>0</v>
      </c>
      <c r="AI62" s="20">
        <f t="shared" si="8"/>
        <v>0</v>
      </c>
      <c r="AJ62" s="20">
        <f t="shared" si="8"/>
        <v>0</v>
      </c>
      <c r="AK62" s="20">
        <f t="shared" si="8"/>
        <v>0</v>
      </c>
      <c r="AL62" s="20">
        <f t="shared" si="8"/>
        <v>0</v>
      </c>
      <c r="AM62" s="20">
        <f t="shared" si="8"/>
        <v>0</v>
      </c>
      <c r="AN62" s="20">
        <f t="shared" si="8"/>
        <v>0</v>
      </c>
      <c r="AO62" s="20">
        <f t="shared" si="8"/>
        <v>0</v>
      </c>
      <c r="AP62" s="20">
        <f t="shared" si="8"/>
        <v>0</v>
      </c>
      <c r="AQ62" s="20">
        <f t="shared" si="8"/>
        <v>0</v>
      </c>
      <c r="AR62" s="20">
        <f t="shared" si="8"/>
        <v>0</v>
      </c>
      <c r="AS62" s="20">
        <f t="shared" si="8"/>
        <v>0</v>
      </c>
      <c r="AT62" s="20">
        <f t="shared" si="8"/>
        <v>0</v>
      </c>
      <c r="AU62" s="20">
        <f t="shared" si="8"/>
        <v>0</v>
      </c>
      <c r="AV62" s="20">
        <f t="shared" si="8"/>
        <v>0</v>
      </c>
      <c r="AW62" s="20">
        <f t="shared" si="8"/>
        <v>0</v>
      </c>
      <c r="AX62" s="20">
        <f t="shared" si="8"/>
        <v>0</v>
      </c>
      <c r="AY62" s="20">
        <f t="shared" si="8"/>
        <v>0</v>
      </c>
      <c r="AZ62" s="20">
        <f t="shared" si="8"/>
        <v>0</v>
      </c>
      <c r="BA62" s="20">
        <f t="shared" si="8"/>
        <v>0</v>
      </c>
      <c r="BB62" s="20">
        <f t="shared" si="8"/>
        <v>0</v>
      </c>
      <c r="BC62" s="20">
        <f t="shared" si="8"/>
        <v>0</v>
      </c>
      <c r="BD62" s="20">
        <f t="shared" si="8"/>
        <v>0</v>
      </c>
      <c r="BE62" s="20">
        <f t="shared" si="8"/>
        <v>0</v>
      </c>
      <c r="BF62" s="20">
        <f t="shared" si="8"/>
        <v>0</v>
      </c>
      <c r="BG62" s="20">
        <f t="shared" si="8"/>
        <v>0</v>
      </c>
      <c r="BH62" s="21" t="s">
        <v>83</v>
      </c>
    </row>
    <row r="63" spans="1:60" ht="31.5" x14ac:dyDescent="0.25">
      <c r="A63" s="12" t="s">
        <v>149</v>
      </c>
      <c r="B63" s="13" t="s">
        <v>150</v>
      </c>
      <c r="C63" s="14" t="s">
        <v>82</v>
      </c>
      <c r="D63" s="20" t="s">
        <v>83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0</v>
      </c>
      <c r="AQ63" s="20">
        <v>0</v>
      </c>
      <c r="AR63" s="20">
        <v>0</v>
      </c>
      <c r="AS63" s="20">
        <v>0</v>
      </c>
      <c r="AT63" s="20">
        <v>0</v>
      </c>
      <c r="AU63" s="20">
        <v>0</v>
      </c>
      <c r="AV63" s="20">
        <v>0</v>
      </c>
      <c r="AW63" s="20">
        <v>0</v>
      </c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20">
        <v>0</v>
      </c>
      <c r="BE63" s="20">
        <v>0</v>
      </c>
      <c r="BF63" s="20">
        <v>0</v>
      </c>
      <c r="BG63" s="20">
        <v>0</v>
      </c>
      <c r="BH63" s="21" t="s">
        <v>83</v>
      </c>
    </row>
    <row r="64" spans="1:60" x14ac:dyDescent="0.25">
      <c r="A64" s="12" t="s">
        <v>151</v>
      </c>
      <c r="B64" s="13" t="s">
        <v>152</v>
      </c>
      <c r="C64" s="14" t="s">
        <v>82</v>
      </c>
      <c r="D64" s="20" t="s">
        <v>83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0</v>
      </c>
      <c r="AQ64" s="20">
        <v>0</v>
      </c>
      <c r="AR64" s="20">
        <v>0</v>
      </c>
      <c r="AS64" s="20">
        <v>0</v>
      </c>
      <c r="AT64" s="20">
        <v>0</v>
      </c>
      <c r="AU64" s="20">
        <v>0</v>
      </c>
      <c r="AV64" s="20">
        <v>0</v>
      </c>
      <c r="AW64" s="20">
        <v>0</v>
      </c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20">
        <v>0</v>
      </c>
      <c r="BE64" s="20">
        <v>0</v>
      </c>
      <c r="BF64" s="20">
        <v>0</v>
      </c>
      <c r="BG64" s="20">
        <v>0</v>
      </c>
      <c r="BH64" s="21" t="s">
        <v>83</v>
      </c>
    </row>
    <row r="65" spans="1:60" x14ac:dyDescent="0.25">
      <c r="A65" s="12" t="s">
        <v>153</v>
      </c>
      <c r="B65" s="13" t="s">
        <v>154</v>
      </c>
      <c r="C65" s="14" t="s">
        <v>82</v>
      </c>
      <c r="D65" s="20" t="s">
        <v>83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0</v>
      </c>
      <c r="AG65" s="20">
        <v>0</v>
      </c>
      <c r="AH65" s="20">
        <v>0</v>
      </c>
      <c r="AI65" s="20">
        <v>0</v>
      </c>
      <c r="AJ65" s="20">
        <v>0</v>
      </c>
      <c r="AK65" s="20">
        <v>0</v>
      </c>
      <c r="AL65" s="20">
        <v>0</v>
      </c>
      <c r="AM65" s="20">
        <v>0</v>
      </c>
      <c r="AN65" s="20">
        <v>0</v>
      </c>
      <c r="AO65" s="20">
        <v>0</v>
      </c>
      <c r="AP65" s="20">
        <v>0</v>
      </c>
      <c r="AQ65" s="20">
        <v>0</v>
      </c>
      <c r="AR65" s="20">
        <v>0</v>
      </c>
      <c r="AS65" s="20">
        <v>0</v>
      </c>
      <c r="AT65" s="20">
        <v>0</v>
      </c>
      <c r="AU65" s="20">
        <v>0</v>
      </c>
      <c r="AV65" s="20">
        <v>0</v>
      </c>
      <c r="AW65" s="20">
        <v>0</v>
      </c>
      <c r="AX65" s="20">
        <v>0</v>
      </c>
      <c r="AY65" s="20">
        <v>0</v>
      </c>
      <c r="AZ65" s="20">
        <v>0</v>
      </c>
      <c r="BA65" s="20">
        <v>0</v>
      </c>
      <c r="BB65" s="20">
        <v>0</v>
      </c>
      <c r="BC65" s="20">
        <v>0</v>
      </c>
      <c r="BD65" s="20">
        <v>0</v>
      </c>
      <c r="BE65" s="20">
        <v>0</v>
      </c>
      <c r="BF65" s="20">
        <v>0</v>
      </c>
      <c r="BG65" s="20">
        <v>0</v>
      </c>
      <c r="BH65" s="21" t="s">
        <v>83</v>
      </c>
    </row>
    <row r="66" spans="1:60" x14ac:dyDescent="0.25">
      <c r="A66" s="12" t="s">
        <v>155</v>
      </c>
      <c r="B66" s="13" t="s">
        <v>156</v>
      </c>
      <c r="C66" s="14" t="s">
        <v>82</v>
      </c>
      <c r="D66" s="20" t="s">
        <v>83</v>
      </c>
      <c r="E66" s="20">
        <f>E67</f>
        <v>0</v>
      </c>
      <c r="F66" s="20">
        <f t="shared" ref="F66:BG66" si="9">F67</f>
        <v>0</v>
      </c>
      <c r="G66" s="20">
        <f t="shared" si="9"/>
        <v>0</v>
      </c>
      <c r="H66" s="20">
        <f t="shared" si="9"/>
        <v>13.36</v>
      </c>
      <c r="I66" s="20">
        <f t="shared" si="9"/>
        <v>59.533999999999999</v>
      </c>
      <c r="J66" s="20">
        <f t="shared" si="9"/>
        <v>0</v>
      </c>
      <c r="K66" s="20">
        <f t="shared" si="9"/>
        <v>0</v>
      </c>
      <c r="L66" s="20">
        <f t="shared" si="9"/>
        <v>0</v>
      </c>
      <c r="M66" s="20">
        <f t="shared" si="9"/>
        <v>0</v>
      </c>
      <c r="N66" s="20">
        <f t="shared" si="9"/>
        <v>0</v>
      </c>
      <c r="O66" s="20">
        <f t="shared" si="9"/>
        <v>0</v>
      </c>
      <c r="P66" s="20">
        <f t="shared" si="9"/>
        <v>0</v>
      </c>
      <c r="Q66" s="20">
        <f t="shared" si="9"/>
        <v>0</v>
      </c>
      <c r="R66" s="20">
        <f t="shared" si="9"/>
        <v>0</v>
      </c>
      <c r="S66" s="20">
        <f t="shared" si="9"/>
        <v>0</v>
      </c>
      <c r="T66" s="20">
        <f t="shared" si="9"/>
        <v>0</v>
      </c>
      <c r="U66" s="20">
        <f t="shared" si="9"/>
        <v>0</v>
      </c>
      <c r="V66" s="20">
        <f t="shared" si="9"/>
        <v>0</v>
      </c>
      <c r="W66" s="20">
        <f t="shared" si="9"/>
        <v>0</v>
      </c>
      <c r="X66" s="20">
        <f t="shared" si="9"/>
        <v>0</v>
      </c>
      <c r="Y66" s="20">
        <f t="shared" si="9"/>
        <v>0</v>
      </c>
      <c r="Z66" s="20">
        <f t="shared" si="9"/>
        <v>0</v>
      </c>
      <c r="AA66" s="20">
        <f t="shared" si="9"/>
        <v>0</v>
      </c>
      <c r="AB66" s="20">
        <f t="shared" si="9"/>
        <v>13.36</v>
      </c>
      <c r="AC66" s="20">
        <f t="shared" si="9"/>
        <v>59.533999999999999</v>
      </c>
      <c r="AD66" s="20">
        <f t="shared" si="9"/>
        <v>0</v>
      </c>
      <c r="AE66" s="20">
        <f t="shared" si="9"/>
        <v>0</v>
      </c>
      <c r="AF66" s="20">
        <f t="shared" si="9"/>
        <v>0</v>
      </c>
      <c r="AG66" s="20">
        <f t="shared" si="9"/>
        <v>0</v>
      </c>
      <c r="AH66" s="20">
        <f t="shared" si="9"/>
        <v>0</v>
      </c>
      <c r="AI66" s="20">
        <f t="shared" si="9"/>
        <v>0</v>
      </c>
      <c r="AJ66" s="20">
        <f t="shared" si="9"/>
        <v>0</v>
      </c>
      <c r="AK66" s="20">
        <f t="shared" si="9"/>
        <v>0</v>
      </c>
      <c r="AL66" s="20">
        <f t="shared" si="9"/>
        <v>0</v>
      </c>
      <c r="AM66" s="20">
        <f t="shared" si="9"/>
        <v>0</v>
      </c>
      <c r="AN66" s="20">
        <f t="shared" si="9"/>
        <v>0</v>
      </c>
      <c r="AO66" s="20">
        <f t="shared" si="9"/>
        <v>0</v>
      </c>
      <c r="AP66" s="20">
        <f t="shared" si="9"/>
        <v>0</v>
      </c>
      <c r="AQ66" s="20">
        <f t="shared" si="9"/>
        <v>0</v>
      </c>
      <c r="AR66" s="20">
        <f t="shared" si="9"/>
        <v>0</v>
      </c>
      <c r="AS66" s="20">
        <f t="shared" si="9"/>
        <v>0</v>
      </c>
      <c r="AT66" s="20">
        <f t="shared" si="9"/>
        <v>0</v>
      </c>
      <c r="AU66" s="20">
        <f t="shared" si="9"/>
        <v>0</v>
      </c>
      <c r="AV66" s="20">
        <f t="shared" si="9"/>
        <v>0</v>
      </c>
      <c r="AW66" s="20">
        <f t="shared" si="9"/>
        <v>0</v>
      </c>
      <c r="AX66" s="20">
        <f t="shared" si="9"/>
        <v>0</v>
      </c>
      <c r="AY66" s="20">
        <f t="shared" si="9"/>
        <v>0</v>
      </c>
      <c r="AZ66" s="20">
        <f t="shared" si="9"/>
        <v>0</v>
      </c>
      <c r="BA66" s="20">
        <f t="shared" si="9"/>
        <v>0</v>
      </c>
      <c r="BB66" s="20">
        <f t="shared" si="9"/>
        <v>0</v>
      </c>
      <c r="BC66" s="20">
        <f t="shared" si="9"/>
        <v>0</v>
      </c>
      <c r="BD66" s="20">
        <f t="shared" si="9"/>
        <v>0</v>
      </c>
      <c r="BE66" s="20">
        <f t="shared" si="9"/>
        <v>0</v>
      </c>
      <c r="BF66" s="20">
        <f t="shared" si="9"/>
        <v>0</v>
      </c>
      <c r="BG66" s="20">
        <f t="shared" si="9"/>
        <v>0</v>
      </c>
      <c r="BH66" s="21" t="s">
        <v>83</v>
      </c>
    </row>
    <row r="67" spans="1:60" ht="170.25" customHeight="1" x14ac:dyDescent="0.25">
      <c r="A67" s="12" t="s">
        <v>155</v>
      </c>
      <c r="B67" s="22" t="s">
        <v>178</v>
      </c>
      <c r="C67" s="14" t="s">
        <v>179</v>
      </c>
      <c r="D67" s="20" t="s">
        <v>83</v>
      </c>
      <c r="E67" s="20">
        <f>J67+O67+T67+Y67</f>
        <v>0</v>
      </c>
      <c r="F67" s="20">
        <f t="shared" ref="F67:I67" si="10">K67+P67+U67+Z67</f>
        <v>0</v>
      </c>
      <c r="G67" s="20">
        <f t="shared" si="10"/>
        <v>0</v>
      </c>
      <c r="H67" s="20">
        <f t="shared" si="10"/>
        <v>13.36</v>
      </c>
      <c r="I67" s="20">
        <f t="shared" si="10"/>
        <v>59.533999999999999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13.36</v>
      </c>
      <c r="AC67" s="20">
        <f>56.994+1+1.54</f>
        <v>59.533999999999999</v>
      </c>
      <c r="AD67" s="20">
        <f>AN67+AS67+AX67</f>
        <v>0</v>
      </c>
      <c r="AE67" s="20">
        <f>AO67+AT67+AY67</f>
        <v>0</v>
      </c>
      <c r="AF67" s="20">
        <f>AP67+AU67+AZ67</f>
        <v>0</v>
      </c>
      <c r="AG67" s="20">
        <f>AQ67+AV67+BA67</f>
        <v>0</v>
      </c>
      <c r="AH67" s="20">
        <f>AR67+AW67+BB67</f>
        <v>0</v>
      </c>
      <c r="AI67" s="20">
        <v>0</v>
      </c>
      <c r="AJ67" s="20">
        <v>0</v>
      </c>
      <c r="AK67" s="20">
        <v>0</v>
      </c>
      <c r="AL67" s="20">
        <v>0</v>
      </c>
      <c r="AM67" s="20">
        <v>0</v>
      </c>
      <c r="AN67" s="20">
        <v>0</v>
      </c>
      <c r="AO67" s="20">
        <v>0</v>
      </c>
      <c r="AP67" s="20">
        <v>0</v>
      </c>
      <c r="AQ67" s="20">
        <v>0</v>
      </c>
      <c r="AR67" s="20">
        <v>0</v>
      </c>
      <c r="AS67" s="20">
        <v>0</v>
      </c>
      <c r="AT67" s="20">
        <v>0</v>
      </c>
      <c r="AU67" s="20">
        <v>0</v>
      </c>
      <c r="AV67" s="20">
        <v>0</v>
      </c>
      <c r="AW67" s="20">
        <v>0</v>
      </c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20">
        <v>0</v>
      </c>
      <c r="BE67" s="20">
        <v>0</v>
      </c>
      <c r="BF67" s="20">
        <v>0</v>
      </c>
      <c r="BG67" s="20">
        <v>0</v>
      </c>
      <c r="BH67" s="21" t="s">
        <v>83</v>
      </c>
    </row>
    <row r="68" spans="1:60" ht="31.5" x14ac:dyDescent="0.25">
      <c r="A68" s="12" t="s">
        <v>157</v>
      </c>
      <c r="B68" s="13" t="s">
        <v>158</v>
      </c>
      <c r="C68" s="14" t="s">
        <v>82</v>
      </c>
      <c r="D68" s="20" t="s">
        <v>83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  <c r="AM68" s="20">
        <v>0</v>
      </c>
      <c r="AN68" s="20">
        <v>0</v>
      </c>
      <c r="AO68" s="20">
        <v>0</v>
      </c>
      <c r="AP68" s="20">
        <v>0</v>
      </c>
      <c r="AQ68" s="20">
        <v>0</v>
      </c>
      <c r="AR68" s="20">
        <v>0</v>
      </c>
      <c r="AS68" s="20">
        <v>0</v>
      </c>
      <c r="AT68" s="20">
        <v>0</v>
      </c>
      <c r="AU68" s="20">
        <v>0</v>
      </c>
      <c r="AV68" s="20">
        <v>0</v>
      </c>
      <c r="AW68" s="20">
        <v>0</v>
      </c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20">
        <v>0</v>
      </c>
      <c r="BE68" s="20">
        <v>0</v>
      </c>
      <c r="BF68" s="20">
        <v>0</v>
      </c>
      <c r="BG68" s="20">
        <v>0</v>
      </c>
      <c r="BH68" s="21" t="s">
        <v>83</v>
      </c>
    </row>
    <row r="69" spans="1:60" x14ac:dyDescent="0.25">
      <c r="A69" s="12" t="s">
        <v>159</v>
      </c>
      <c r="B69" s="13" t="s">
        <v>180</v>
      </c>
      <c r="C69" s="14" t="s">
        <v>82</v>
      </c>
      <c r="D69" s="20" t="s">
        <v>83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f t="shared" ref="AD69:BB69" si="11">AD70</f>
        <v>0</v>
      </c>
      <c r="AE69" s="20">
        <f t="shared" si="11"/>
        <v>0</v>
      </c>
      <c r="AF69" s="20">
        <f t="shared" si="11"/>
        <v>0</v>
      </c>
      <c r="AG69" s="20">
        <f t="shared" si="11"/>
        <v>0</v>
      </c>
      <c r="AH69" s="20">
        <f t="shared" si="11"/>
        <v>0</v>
      </c>
      <c r="AI69" s="20">
        <f t="shared" si="11"/>
        <v>0</v>
      </c>
      <c r="AJ69" s="20">
        <f t="shared" si="11"/>
        <v>0</v>
      </c>
      <c r="AK69" s="20">
        <f t="shared" si="11"/>
        <v>0</v>
      </c>
      <c r="AL69" s="20">
        <f t="shared" si="11"/>
        <v>0</v>
      </c>
      <c r="AM69" s="20">
        <f t="shared" si="11"/>
        <v>0</v>
      </c>
      <c r="AN69" s="20">
        <f t="shared" si="11"/>
        <v>0</v>
      </c>
      <c r="AO69" s="20">
        <f t="shared" si="11"/>
        <v>0</v>
      </c>
      <c r="AP69" s="20">
        <f t="shared" si="11"/>
        <v>0</v>
      </c>
      <c r="AQ69" s="20">
        <f t="shared" si="11"/>
        <v>0</v>
      </c>
      <c r="AR69" s="20">
        <f t="shared" si="11"/>
        <v>0</v>
      </c>
      <c r="AS69" s="20">
        <f t="shared" si="11"/>
        <v>0</v>
      </c>
      <c r="AT69" s="20">
        <f t="shared" si="11"/>
        <v>0</v>
      </c>
      <c r="AU69" s="20">
        <f t="shared" si="11"/>
        <v>0</v>
      </c>
      <c r="AV69" s="20">
        <f t="shared" si="11"/>
        <v>0</v>
      </c>
      <c r="AW69" s="20">
        <f t="shared" si="11"/>
        <v>0</v>
      </c>
      <c r="AX69" s="20">
        <f t="shared" si="11"/>
        <v>0</v>
      </c>
      <c r="AY69" s="20">
        <f t="shared" si="11"/>
        <v>0</v>
      </c>
      <c r="AZ69" s="20">
        <f t="shared" si="11"/>
        <v>0</v>
      </c>
      <c r="BA69" s="20">
        <f t="shared" si="11"/>
        <v>0</v>
      </c>
      <c r="BB69" s="20">
        <f t="shared" si="11"/>
        <v>0</v>
      </c>
      <c r="BC69" s="20">
        <v>0</v>
      </c>
      <c r="BD69" s="20">
        <v>0</v>
      </c>
      <c r="BE69" s="20">
        <v>0</v>
      </c>
      <c r="BF69" s="20">
        <v>0</v>
      </c>
      <c r="BG69" s="20">
        <v>0</v>
      </c>
      <c r="BH69" s="21" t="s">
        <v>83</v>
      </c>
    </row>
    <row r="70" spans="1:60" ht="157.5" x14ac:dyDescent="0.25">
      <c r="A70" s="12" t="s">
        <v>159</v>
      </c>
      <c r="B70" s="13" t="s">
        <v>185</v>
      </c>
      <c r="C70" s="14" t="s">
        <v>181</v>
      </c>
      <c r="D70" s="20" t="s">
        <v>83</v>
      </c>
      <c r="E70" s="20" t="s">
        <v>83</v>
      </c>
      <c r="F70" s="20" t="s">
        <v>83</v>
      </c>
      <c r="G70" s="20" t="s">
        <v>83</v>
      </c>
      <c r="H70" s="20" t="s">
        <v>83</v>
      </c>
      <c r="I70" s="20" t="s">
        <v>83</v>
      </c>
      <c r="J70" s="20" t="s">
        <v>83</v>
      </c>
      <c r="K70" s="20" t="s">
        <v>83</v>
      </c>
      <c r="L70" s="20" t="s">
        <v>83</v>
      </c>
      <c r="M70" s="20" t="s">
        <v>83</v>
      </c>
      <c r="N70" s="20" t="s">
        <v>83</v>
      </c>
      <c r="O70" s="20" t="s">
        <v>83</v>
      </c>
      <c r="P70" s="20" t="s">
        <v>83</v>
      </c>
      <c r="Q70" s="20" t="s">
        <v>83</v>
      </c>
      <c r="R70" s="20" t="s">
        <v>83</v>
      </c>
      <c r="S70" s="20" t="s">
        <v>83</v>
      </c>
      <c r="T70" s="20" t="s">
        <v>83</v>
      </c>
      <c r="U70" s="20" t="s">
        <v>83</v>
      </c>
      <c r="V70" s="20" t="s">
        <v>83</v>
      </c>
      <c r="W70" s="20" t="s">
        <v>83</v>
      </c>
      <c r="X70" s="20" t="s">
        <v>83</v>
      </c>
      <c r="Y70" s="20" t="s">
        <v>83</v>
      </c>
      <c r="Z70" s="20" t="s">
        <v>83</v>
      </c>
      <c r="AA70" s="20" t="s">
        <v>83</v>
      </c>
      <c r="AB70" s="20" t="s">
        <v>83</v>
      </c>
      <c r="AC70" s="20" t="s">
        <v>83</v>
      </c>
      <c r="AD70" s="20">
        <f>AN70+AS70+AX70</f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>
        <v>0</v>
      </c>
      <c r="AM70" s="20">
        <v>0</v>
      </c>
      <c r="AN70" s="20">
        <v>0</v>
      </c>
      <c r="AO70" s="20">
        <v>0</v>
      </c>
      <c r="AP70" s="20">
        <v>0</v>
      </c>
      <c r="AQ70" s="20">
        <v>0</v>
      </c>
      <c r="AR70" s="20">
        <v>0</v>
      </c>
      <c r="AS70" s="20">
        <v>0</v>
      </c>
      <c r="AT70" s="20">
        <v>0</v>
      </c>
      <c r="AU70" s="20">
        <v>0</v>
      </c>
      <c r="AV70" s="20">
        <v>0</v>
      </c>
      <c r="AW70" s="20">
        <v>0</v>
      </c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 t="s">
        <v>83</v>
      </c>
      <c r="BD70" s="20" t="s">
        <v>83</v>
      </c>
      <c r="BE70" s="20" t="s">
        <v>83</v>
      </c>
      <c r="BF70" s="20" t="s">
        <v>83</v>
      </c>
      <c r="BG70" s="20" t="s">
        <v>83</v>
      </c>
      <c r="BH70" s="21" t="s">
        <v>184</v>
      </c>
    </row>
  </sheetData>
  <autoFilter ref="A19:BH70"/>
  <mergeCells count="28">
    <mergeCell ref="AN17:AR17"/>
    <mergeCell ref="O17:S17"/>
    <mergeCell ref="T17:X17"/>
    <mergeCell ref="Y17:AC17"/>
    <mergeCell ref="AD17:AH17"/>
    <mergeCell ref="AI17:AM17"/>
    <mergeCell ref="A12:BH12"/>
    <mergeCell ref="A13:AC13"/>
    <mergeCell ref="A14:A18"/>
    <mergeCell ref="B14:B18"/>
    <mergeCell ref="C14:C18"/>
    <mergeCell ref="D14:D18"/>
    <mergeCell ref="E14:AC15"/>
    <mergeCell ref="AD14:BB15"/>
    <mergeCell ref="BC14:BG17"/>
    <mergeCell ref="BH14:BH18"/>
    <mergeCell ref="AS17:AW17"/>
    <mergeCell ref="AX17:BB17"/>
    <mergeCell ref="E16:AC16"/>
    <mergeCell ref="AD16:BB16"/>
    <mergeCell ref="E17:I17"/>
    <mergeCell ref="J17:N17"/>
    <mergeCell ref="A11:BH11"/>
    <mergeCell ref="A4:BH4"/>
    <mergeCell ref="A5:BH5"/>
    <mergeCell ref="A7:BH7"/>
    <mergeCell ref="A8:BH8"/>
    <mergeCell ref="A9:BH9"/>
  </mergeCells>
  <conditionalFormatting sqref="A14:BH19">
    <cfRule type="containsBlanks" dxfId="9" priority="300">
      <formula>LEN(TRIM(A14))=0</formula>
    </cfRule>
  </conditionalFormatting>
  <conditionalFormatting sqref="BH20:BH70">
    <cfRule type="containsBlanks" dxfId="8" priority="9">
      <formula>LEN(TRIM(BH20))=0</formula>
    </cfRule>
  </conditionalFormatting>
  <conditionalFormatting sqref="BH20:BH70">
    <cfRule type="containsBlanks" dxfId="7" priority="8">
      <formula>LEN(TRIM(BH20))=0</formula>
    </cfRule>
  </conditionalFormatting>
  <conditionalFormatting sqref="C20">
    <cfRule type="containsBlanks" dxfId="6" priority="7">
      <formula>LEN(TRIM(C20))=0</formula>
    </cfRule>
  </conditionalFormatting>
  <conditionalFormatting sqref="A20">
    <cfRule type="containsBlanks" dxfId="5" priority="6">
      <formula>LEN(TRIM(A20))=0</formula>
    </cfRule>
  </conditionalFormatting>
  <conditionalFormatting sqref="A20">
    <cfRule type="containsBlanks" dxfId="4" priority="5">
      <formula>LEN(TRIM(A20))=0</formula>
    </cfRule>
  </conditionalFormatting>
  <conditionalFormatting sqref="B20">
    <cfRule type="containsBlanks" dxfId="3" priority="4">
      <formula>LEN(TRIM(B20))=0</formula>
    </cfRule>
  </conditionalFormatting>
  <conditionalFormatting sqref="E20:BG20">
    <cfRule type="containsBlanks" dxfId="2" priority="3">
      <formula>LEN(TRIM(E20))=0</formula>
    </cfRule>
  </conditionalFormatting>
  <conditionalFormatting sqref="E30:BG70">
    <cfRule type="containsBlanks" dxfId="1" priority="2">
      <formula>LEN(TRIM(E30))=0</formula>
    </cfRule>
  </conditionalFormatting>
  <conditionalFormatting sqref="D20:D70">
    <cfRule type="containsBlanks" dxfId="0" priority="1">
      <formula>LEN(TRIM(D20))=0</formula>
    </cfRule>
  </conditionalFormatting>
  <pageMargins left="0.19685039370078738" right="0.19685039370078738" top="0.78740157480314954" bottom="0.78740157480314954" header="0.51181102362204722" footer="0.51181102362204722"/>
  <pageSetup paperSize="9" scale="10" firstPageNumber="429496729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Кв пп </vt:lpstr>
      <vt:lpstr>'14 Кв пп '!Область_печати</vt:lpstr>
    </vt:vector>
  </TitlesOfParts>
  <Company>DVGK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Сидоренко </cp:lastModifiedBy>
  <dcterms:created xsi:type="dcterms:W3CDTF">2023-05-14T21:57:14Z</dcterms:created>
  <dcterms:modified xsi:type="dcterms:W3CDTF">2024-05-13T23:40:16Z</dcterms:modified>
</cp:coreProperties>
</file>